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0" windowWidth="20500" windowHeight="13600" activeTab="0"/>
  </bookViews>
  <sheets>
    <sheet name="cpsemprace" sheetId="1" r:id="rId1"/>
    <sheet name="parents" sheetId="2" r:id="rId2"/>
  </sheets>
  <definedNames/>
  <calcPr fullCalcOnLoad="1"/>
</workbook>
</file>

<file path=xl/sharedStrings.xml><?xml version="1.0" encoding="utf-8"?>
<sst xmlns="http://schemas.openxmlformats.org/spreadsheetml/2006/main" count="298" uniqueCount="45">
  <si>
    <t>year</t>
  </si>
  <si>
    <t>Nfd</t>
  </si>
  <si>
    <t>Nfh</t>
  </si>
  <si>
    <t>Nfc</t>
  </si>
  <si>
    <t>Nfg</t>
  </si>
  <si>
    <t>Nmd</t>
  </si>
  <si>
    <t>Nmh</t>
  </si>
  <si>
    <t>Nmc</t>
  </si>
  <si>
    <t>Nmg</t>
  </si>
  <si>
    <t>fdlfpr</t>
  </si>
  <si>
    <t>fhlfpr</t>
  </si>
  <si>
    <t>fclfpr</t>
  </si>
  <si>
    <t>fglfpr</t>
  </si>
  <si>
    <t>mdlfpr</t>
  </si>
  <si>
    <t>mhlfpr</t>
  </si>
  <si>
    <t>mclfpr</t>
  </si>
  <si>
    <t>mglfpr</t>
  </si>
  <si>
    <t>fdemp</t>
  </si>
  <si>
    <t>fhemp</t>
  </si>
  <si>
    <t>fcemp</t>
  </si>
  <si>
    <t>fgemp</t>
  </si>
  <si>
    <t>mdemp</t>
  </si>
  <si>
    <t>mhemp</t>
  </si>
  <si>
    <t>mcemp</t>
  </si>
  <si>
    <t>mgemp</t>
  </si>
  <si>
    <t>fdft</t>
  </si>
  <si>
    <t>fhft</t>
  </si>
  <si>
    <t>fcft</t>
  </si>
  <si>
    <t>fgft</t>
  </si>
  <si>
    <t>mdft</t>
  </si>
  <si>
    <t>mhft</t>
  </si>
  <si>
    <t>mcft</t>
  </si>
  <si>
    <t>mgft</t>
  </si>
  <si>
    <t>Women</t>
  </si>
  <si>
    <t>Employment</t>
  </si>
  <si>
    <t>Men</t>
  </si>
  <si>
    <t>Full-time</t>
  </si>
  <si>
    <t>Gender ratio</t>
  </si>
  <si>
    <t>LFP</t>
  </si>
  <si>
    <t>Whites</t>
  </si>
  <si>
    <t>Blacks</t>
  </si>
  <si>
    <t>Latinos</t>
  </si>
  <si>
    <t>Other</t>
  </si>
  <si>
    <t>Asians/ Others</t>
  </si>
  <si>
    <t>Asians/ Other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</si>
</sst>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\-dd\-yyyy\ hh:mm:ss;@"/>
    <numFmt numFmtId="166" formatCode="[$-409]h:mm:ss\ AM/PM"/>
    <numFmt numFmtId="167" formatCode="h:mm:ss;@"/>
    <numFmt numFmtId="168" formatCode="dd\-mmm\-yyyy\ hh:mm:ss;@"/>
    <numFmt numFmtId="169" formatCode="[$-409]dddd\,\ mmmm\ dd\,\ yyyy"/>
    <numFmt numFmtId="170" formatCode="[$-409]d\-mmm\-yyyy;@"/>
    <numFmt numFmtId="171" formatCode="0.0%"/>
    <numFmt numFmtId="172" formatCode="_(* #,##0.0_);_(* \(#,##0.0\);_(* &quot;-&quot;??_);_(@_)"/>
    <numFmt numFmtId="173" formatCode="_(* #,##0.0_);_(* \(#,##0.0\);_(* &quot;-&quot;??_);_(@_)"/>
    <numFmt numFmtId="174" formatCode="0.0%"/>
    <numFmt numFmtId="175" formatCode="General"/>
    <numFmt numFmtId="176" formatCode="0%"/>
    <numFmt numFmtId="177" formatCode="0.00"/>
  </numFmts>
  <fonts count="55">
    <font>
      <sz val="10"/>
      <name val="Arial"/>
      <family val="0"/>
    </font>
    <font>
      <b/>
      <sz val="10"/>
      <color indexed="9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  <font>
      <b/>
      <sz val="10"/>
      <color indexed="14"/>
      <name val="Arial"/>
      <family val="0"/>
    </font>
    <font>
      <b/>
      <sz val="10"/>
      <color indexed="15"/>
      <name val="Arial"/>
      <family val="0"/>
    </font>
    <font>
      <b/>
      <sz val="10"/>
      <color indexed="12"/>
      <name val="Arial"/>
      <family val="0"/>
    </font>
    <font>
      <b/>
      <sz val="10"/>
      <color indexed="1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5"/>
      <color indexed="8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7.35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7.8"/>
      <color indexed="8"/>
      <name val="Arial"/>
      <family val="0"/>
    </font>
    <font>
      <b/>
      <sz val="8.5"/>
      <color indexed="8"/>
      <name val="Arial"/>
      <family val="0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b/>
      <sz val="9.25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25"/>
      <name val="Arial"/>
      <family val="0"/>
    </font>
    <font>
      <sz val="6.75"/>
      <color indexed="17"/>
      <name val="Arial"/>
      <family val="0"/>
    </font>
    <font>
      <sz val="6.75"/>
      <color indexed="12"/>
      <name val="Arial"/>
      <family val="0"/>
    </font>
    <font>
      <sz val="6.75"/>
      <color indexed="10"/>
      <name val="Arial"/>
      <family val="0"/>
    </font>
    <font>
      <b/>
      <sz val="10"/>
      <color indexed="40"/>
      <name val="Arial"/>
      <family val="0"/>
    </font>
    <font>
      <sz val="7.15"/>
      <color indexed="25"/>
      <name val="Arial"/>
      <family val="0"/>
    </font>
    <font>
      <sz val="7.15"/>
      <color indexed="17"/>
      <name val="Arial"/>
      <family val="0"/>
    </font>
    <font>
      <sz val="7.15"/>
      <color indexed="12"/>
      <name val="Arial"/>
      <family val="0"/>
    </font>
    <font>
      <sz val="7.15"/>
      <color indexed="10"/>
      <name val="Arial"/>
      <family val="0"/>
    </font>
    <font>
      <sz val="7.15"/>
      <color indexed="40"/>
      <name val="Arial"/>
      <family val="0"/>
    </font>
    <font>
      <b/>
      <sz val="18"/>
      <color indexed="8"/>
      <name val="Arial"/>
      <family val="0"/>
    </font>
    <font>
      <sz val="10"/>
      <color indexed="40"/>
      <name val="Arial"/>
      <family val="0"/>
    </font>
    <font>
      <sz val="10"/>
      <color indexed="17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71" fontId="1" fillId="24" borderId="0" xfId="0" applyNumberFormat="1" applyFont="1" applyFill="1" applyBorder="1" applyAlignment="1" applyProtection="1">
      <alignment horizontal="right"/>
      <protection/>
    </xf>
    <xf numFmtId="171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3" fontId="1" fillId="24" borderId="0" xfId="0" applyNumberFormat="1" applyFont="1" applyFill="1" applyBorder="1" applyAlignment="1" applyProtection="1">
      <alignment horizontal="right"/>
      <protection/>
    </xf>
    <xf numFmtId="171" fontId="3" fillId="0" borderId="0" xfId="0" applyNumberFormat="1" applyFont="1" applyFill="1" applyBorder="1" applyAlignment="1" applyProtection="1">
      <alignment horizontal="right"/>
      <protection/>
    </xf>
    <xf numFmtId="171" fontId="4" fillId="0" borderId="0" xfId="0" applyNumberFormat="1" applyFont="1" applyFill="1" applyBorder="1" applyAlignment="1" applyProtection="1">
      <alignment horizontal="right"/>
      <protection/>
    </xf>
    <xf numFmtId="171" fontId="5" fillId="0" borderId="0" xfId="0" applyNumberFormat="1" applyFont="1" applyFill="1" applyBorder="1" applyAlignment="1" applyProtection="1">
      <alignment horizontal="right"/>
      <protection/>
    </xf>
    <xf numFmtId="171" fontId="6" fillId="0" borderId="0" xfId="0" applyNumberFormat="1" applyFont="1" applyFill="1" applyBorder="1" applyAlignment="1" applyProtection="1">
      <alignment horizontal="right"/>
      <protection/>
    </xf>
    <xf numFmtId="171" fontId="7" fillId="0" borderId="0" xfId="0" applyNumberFormat="1" applyFont="1" applyFill="1" applyBorder="1" applyAlignment="1" applyProtection="1">
      <alignment horizontal="right"/>
      <protection/>
    </xf>
    <xf numFmtId="171" fontId="0" fillId="0" borderId="0" xfId="59" applyNumberFormat="1" applyFont="1" applyAlignment="1" quotePrefix="1">
      <alignment/>
    </xf>
    <xf numFmtId="171" fontId="0" fillId="0" borderId="0" xfId="59" applyNumberFormat="1" applyFont="1" applyAlignment="1">
      <alignment/>
    </xf>
    <xf numFmtId="172" fontId="0" fillId="0" borderId="0" xfId="42" applyNumberFormat="1" applyFont="1" applyAlignment="1" quotePrefix="1">
      <alignment/>
    </xf>
    <xf numFmtId="172" fontId="0" fillId="0" borderId="0" xfId="42" applyNumberFormat="1" applyFont="1" applyAlignment="1">
      <alignment/>
    </xf>
    <xf numFmtId="172" fontId="0" fillId="0" borderId="0" xfId="42" applyNumberFormat="1" applyFont="1" applyAlignment="1" quotePrefix="1">
      <alignment/>
    </xf>
    <xf numFmtId="172" fontId="0" fillId="0" borderId="0" xfId="42" applyNumberFormat="1" applyFont="1" applyAlignment="1">
      <alignment/>
    </xf>
    <xf numFmtId="171" fontId="0" fillId="0" borderId="0" xfId="59" applyNumberFormat="1" applyFont="1" applyAlignment="1">
      <alignment/>
    </xf>
    <xf numFmtId="171" fontId="0" fillId="0" borderId="0" xfId="59" applyNumberFormat="1" applyFont="1" applyAlignment="1" quotePrefix="1">
      <alignment/>
    </xf>
    <xf numFmtId="171" fontId="44" fillId="0" borderId="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women, 1968-2010</a:t>
            </a:r>
          </a:p>
        </c:rich>
      </c:tx>
      <c:layout>
        <c:manualLayout>
          <c:xMode val="factor"/>
          <c:yMode val="factor"/>
          <c:x val="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9825"/>
          <c:w val="0.8862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cpsemprace!$S$4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cpsemprace!$W$6:$W$56</c:f>
              <c:numCache/>
            </c:numRef>
          </c:val>
          <c:smooth val="0"/>
        </c:ser>
        <c:ser>
          <c:idx val="1"/>
          <c:order val="1"/>
          <c:tx>
            <c:strRef>
              <c:f>cpsemprace!$T$4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cpsemprace!$X$6:$X$56</c:f>
              <c:numCache/>
            </c:numRef>
          </c:val>
          <c:smooth val="0"/>
        </c:ser>
        <c:ser>
          <c:idx val="2"/>
          <c:order val="2"/>
          <c:tx>
            <c:strRef>
              <c:f>cpsemprace!$U$4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cpsemprace!$Y$6:$Y$56</c:f>
              <c:numCache/>
            </c:numRef>
          </c:val>
          <c:smooth val="0"/>
        </c:ser>
        <c:ser>
          <c:idx val="3"/>
          <c:order val="3"/>
          <c:tx>
            <c:strRef>
              <c:f>cpsemprace!$V$4</c:f>
              <c:strCache>
                <c:ptCount val="1"/>
                <c:pt idx="0">
                  <c:v>Asians/ Others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cpsemprace!$Z$6:$Z$56</c:f>
              <c:numCache/>
            </c:numRef>
          </c:val>
          <c:smooth val="0"/>
        </c:ser>
        <c:marker val="1"/>
        <c:axId val="19985078"/>
        <c:axId val="45647975"/>
      </c:lineChart>
      <c:catAx>
        <c:axId val="19985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47975"/>
        <c:crosses val="autoZero"/>
        <c:auto val="1"/>
        <c:lblOffset val="100"/>
        <c:tickLblSkip val="1"/>
        <c:noMultiLvlLbl val="0"/>
      </c:catAx>
      <c:valAx>
        <c:axId val="45647975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850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65"/>
          <c:y val="0.24225"/>
          <c:w val="0.153"/>
          <c:h val="0.1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mothers, 1963-2005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"/>
          <c:y val="0.19825"/>
          <c:w val="0.88625"/>
          <c:h val="0.73375"/>
        </c:manualLayout>
      </c:layout>
      <c:lineChart>
        <c:grouping val="standard"/>
        <c:varyColors val="0"/>
        <c:ser>
          <c:idx val="0"/>
          <c:order val="0"/>
          <c:tx>
            <c:strRef>
              <c:f>parents!$S$4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parents!$W$6:$W$56</c:f>
              <c:numCache/>
            </c:numRef>
          </c:val>
          <c:smooth val="0"/>
        </c:ser>
        <c:ser>
          <c:idx val="1"/>
          <c:order val="1"/>
          <c:tx>
            <c:strRef>
              <c:f>parents!$T$4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parents!$X$6:$X$56</c:f>
              <c:numCache/>
            </c:numRef>
          </c:val>
          <c:smooth val="0"/>
        </c:ser>
        <c:ser>
          <c:idx val="2"/>
          <c:order val="2"/>
          <c:tx>
            <c:strRef>
              <c:f>parents!$U$4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parents!$Y$6:$Y$56</c:f>
              <c:numCache/>
            </c:numRef>
          </c:val>
          <c:smooth val="0"/>
        </c:ser>
        <c:ser>
          <c:idx val="3"/>
          <c:order val="3"/>
          <c:tx>
            <c:strRef>
              <c:f>parents!$V$4</c:f>
              <c:strCache>
                <c:ptCount val="1"/>
                <c:pt idx="0">
                  <c:v>Asians/ Other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parents!$Z$6:$Z$56</c:f>
              <c:numCache/>
            </c:numRef>
          </c:val>
          <c:smooth val="0"/>
        </c:ser>
        <c:marker val="1"/>
        <c:axId val="20390768"/>
        <c:axId val="49299185"/>
      </c:lineChart>
      <c:catAx>
        <c:axId val="2039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99185"/>
        <c:crosses val="autoZero"/>
        <c:auto val="1"/>
        <c:lblOffset val="100"/>
        <c:tickLblSkip val="1"/>
        <c:noMultiLvlLbl val="0"/>
      </c:catAx>
      <c:valAx>
        <c:axId val="49299185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907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465"/>
          <c:y val="0.24225"/>
          <c:w val="0.153"/>
          <c:h val="0.15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fathers, 1963-2005</a:t>
            </a:r>
          </a:p>
        </c:rich>
      </c:tx>
      <c:layout>
        <c:manualLayout>
          <c:xMode val="factor"/>
          <c:yMode val="factor"/>
          <c:x val="0.03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9675"/>
          <c:w val="0.901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parents!$S$4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parents!$S$6:$S$56</c:f>
              <c:numCache/>
            </c:numRef>
          </c:val>
          <c:smooth val="0"/>
        </c:ser>
        <c:ser>
          <c:idx val="1"/>
          <c:order val="1"/>
          <c:tx>
            <c:strRef>
              <c:f>parents!$T$4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parents!$T$6:$T$56</c:f>
              <c:numCache/>
            </c:numRef>
          </c:val>
          <c:smooth val="0"/>
        </c:ser>
        <c:ser>
          <c:idx val="2"/>
          <c:order val="2"/>
          <c:tx>
            <c:strRef>
              <c:f>parents!$U$4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parents!$U$6:$U$56</c:f>
              <c:numCache/>
            </c:numRef>
          </c:val>
          <c:smooth val="0"/>
        </c:ser>
        <c:ser>
          <c:idx val="3"/>
          <c:order val="3"/>
          <c:tx>
            <c:strRef>
              <c:f>parents!$V$4</c:f>
              <c:strCache>
                <c:ptCount val="1"/>
                <c:pt idx="0">
                  <c:v>Asians/ Other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parents!$V$6:$V$56</c:f>
              <c:numCache/>
            </c:numRef>
          </c:val>
          <c:smooth val="0"/>
        </c:ser>
        <c:marker val="1"/>
        <c:axId val="41039482"/>
        <c:axId val="33811019"/>
      </c:lineChart>
      <c:catAx>
        <c:axId val="4103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11019"/>
        <c:crosses val="autoZero"/>
        <c:auto val="1"/>
        <c:lblOffset val="100"/>
        <c:tickLblSkip val="1"/>
        <c:noMultiLvlLbl val="0"/>
      </c:catAx>
      <c:valAx>
        <c:axId val="33811019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394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3475"/>
          <c:y val="0.47225"/>
          <c:w val="0.198"/>
          <c:h val="0.1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gender gaps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parents, 1963-2005</a:t>
            </a:r>
          </a:p>
        </c:rich>
      </c:tx>
      <c:layout>
        <c:manualLayout>
          <c:xMode val="factor"/>
          <c:yMode val="factor"/>
          <c:x val="0.01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2475"/>
          <c:w val="0.9445"/>
          <c:h val="0.67325"/>
        </c:manualLayout>
      </c:layout>
      <c:lineChart>
        <c:grouping val="standard"/>
        <c:varyColors val="0"/>
        <c:ser>
          <c:idx val="1"/>
          <c:order val="0"/>
          <c:tx>
            <c:strRef>
              <c:f>parents!$T$4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parents!$AN$6:$AN$56</c:f>
              <c:numCache/>
            </c:numRef>
          </c:val>
          <c:smooth val="0"/>
        </c:ser>
        <c:ser>
          <c:idx val="0"/>
          <c:order val="1"/>
          <c:tx>
            <c:strRef>
              <c:f>parents!$S$4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parents!$AM$6:$AM$56</c:f>
              <c:numCache/>
            </c:numRef>
          </c:val>
          <c:smooth val="0"/>
        </c:ser>
        <c:ser>
          <c:idx val="3"/>
          <c:order val="2"/>
          <c:tx>
            <c:strRef>
              <c:f>parents!$V$4</c:f>
              <c:strCache>
                <c:ptCount val="1"/>
                <c:pt idx="0">
                  <c:v>Asians/ Other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parents!$AP$6:$AP$56</c:f>
              <c:numCache/>
            </c:numRef>
          </c:val>
          <c:smooth val="0"/>
        </c:ser>
        <c:ser>
          <c:idx val="2"/>
          <c:order val="3"/>
          <c:tx>
            <c:strRef>
              <c:f>parents!$U$4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parents!$AO$6:$AO$56</c:f>
              <c:numCache/>
            </c:numRef>
          </c:val>
          <c:smooth val="0"/>
        </c:ser>
        <c:marker val="1"/>
        <c:axId val="35863716"/>
        <c:axId val="54337989"/>
      </c:lineChart>
      <c:catAx>
        <c:axId val="35863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21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37989"/>
        <c:crossesAt val="-2"/>
        <c:auto val="1"/>
        <c:lblOffset val="100"/>
        <c:tickLblSkip val="1"/>
        <c:noMultiLvlLbl val="0"/>
      </c:catAx>
      <c:valAx>
        <c:axId val="54337989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Gender difference in log odds</a:t>
                </a:r>
              </a:p>
            </c:rich>
          </c:tx>
          <c:layout>
            <c:manualLayout>
              <c:xMode val="factor"/>
              <c:yMode val="factor"/>
              <c:x val="-0.023"/>
              <c:y val="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863716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07"/>
          <c:y val="0.622"/>
          <c:w val="0.24675"/>
          <c:h val="0.1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Full-time employment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mothers, 1963-2005</a:t>
            </a:r>
          </a:p>
        </c:rich>
      </c:tx>
      <c:layout>
        <c:manualLayout>
          <c:xMode val="factor"/>
          <c:yMode val="factor"/>
          <c:x val="0.03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9775"/>
          <c:w val="0.91075"/>
          <c:h val="0.735"/>
        </c:manualLayout>
      </c:layout>
      <c:lineChart>
        <c:grouping val="standard"/>
        <c:varyColors val="0"/>
        <c:ser>
          <c:idx val="0"/>
          <c:order val="0"/>
          <c:tx>
            <c:strRef>
              <c:f>parents!$S$4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parents!$AE$6:$AE$56</c:f>
              <c:numCache/>
            </c:numRef>
          </c:val>
          <c:smooth val="0"/>
        </c:ser>
        <c:ser>
          <c:idx val="1"/>
          <c:order val="1"/>
          <c:tx>
            <c:strRef>
              <c:f>parents!$T$4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parents!$AF$6:$AF$56</c:f>
              <c:numCache/>
            </c:numRef>
          </c:val>
          <c:smooth val="0"/>
        </c:ser>
        <c:ser>
          <c:idx val="2"/>
          <c:order val="2"/>
          <c:tx>
            <c:strRef>
              <c:f>parents!$U$4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parents!$AG$6:$AG$56</c:f>
              <c:numCache/>
            </c:numRef>
          </c:val>
          <c:smooth val="0"/>
        </c:ser>
        <c:ser>
          <c:idx val="3"/>
          <c:order val="3"/>
          <c:tx>
            <c:strRef>
              <c:f>parents!$V$4</c:f>
              <c:strCache>
                <c:ptCount val="1"/>
                <c:pt idx="0">
                  <c:v>Asians/ Other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parents!$AH$6:$AH$56</c:f>
              <c:numCache/>
            </c:numRef>
          </c:val>
          <c:smooth val="0"/>
        </c:ser>
        <c:marker val="1"/>
        <c:axId val="19279854"/>
        <c:axId val="39300959"/>
      </c:lineChart>
      <c:catAx>
        <c:axId val="19279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00959"/>
        <c:crosses val="autoZero"/>
        <c:auto val="1"/>
        <c:lblOffset val="100"/>
        <c:tickLblSkip val="1"/>
        <c:noMultiLvlLbl val="0"/>
      </c:catAx>
      <c:valAx>
        <c:axId val="39300959"/>
        <c:scaling>
          <c:orientation val="minMax"/>
          <c:max val="1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798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675"/>
          <c:y val="0.236"/>
          <c:w val="0.124"/>
          <c:h val="0.1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Full-time employment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fathers, 1963-2005</a:t>
            </a:r>
          </a:p>
        </c:rich>
      </c:tx>
      <c:layout>
        <c:manualLayout>
          <c:xMode val="factor"/>
          <c:yMode val="factor"/>
          <c:x val="0.03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965"/>
          <c:w val="0.901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parents!$S$4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parents!$AA$6:$AA$56</c:f>
              <c:numCache/>
            </c:numRef>
          </c:val>
          <c:smooth val="0"/>
        </c:ser>
        <c:ser>
          <c:idx val="1"/>
          <c:order val="1"/>
          <c:tx>
            <c:strRef>
              <c:f>parents!$T$4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parents!$AB$6:$AB$56</c:f>
              <c:numCache/>
            </c:numRef>
          </c:val>
          <c:smooth val="0"/>
        </c:ser>
        <c:ser>
          <c:idx val="2"/>
          <c:order val="2"/>
          <c:tx>
            <c:strRef>
              <c:f>parents!$U$4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parents!$AC$6:$AC$56</c:f>
              <c:numCache/>
            </c:numRef>
          </c:val>
          <c:smooth val="0"/>
        </c:ser>
        <c:ser>
          <c:idx val="3"/>
          <c:order val="3"/>
          <c:tx>
            <c:strRef>
              <c:f>parents!$V$4</c:f>
              <c:strCache>
                <c:ptCount val="1"/>
                <c:pt idx="0">
                  <c:v>Asians/ Other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parents!$AD$6:$AD$56</c:f>
              <c:numCache/>
            </c:numRef>
          </c:val>
          <c:smooth val="0"/>
        </c:ser>
        <c:marker val="1"/>
        <c:axId val="18164312"/>
        <c:axId val="29261081"/>
      </c:lineChart>
      <c:catAx>
        <c:axId val="18164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61081"/>
        <c:crosses val="autoZero"/>
        <c:auto val="1"/>
        <c:lblOffset val="100"/>
        <c:tickLblSkip val="1"/>
        <c:noMultiLvlLbl val="0"/>
      </c:catAx>
      <c:valAx>
        <c:axId val="29261081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643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2075"/>
          <c:y val="0.7035"/>
          <c:w val="0.19575"/>
          <c:h val="0.1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Full-time gender gaps by race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parents, 1963-2005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25"/>
          <c:y val="0.191"/>
          <c:w val="0.8265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parents!$S$4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parents!$AQ$6:$AQ$56</c:f>
              <c:numCache/>
            </c:numRef>
          </c:val>
          <c:smooth val="0"/>
        </c:ser>
        <c:ser>
          <c:idx val="1"/>
          <c:order val="1"/>
          <c:tx>
            <c:strRef>
              <c:f>parents!$T$4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parents!$AR$6:$AR$56</c:f>
              <c:numCache/>
            </c:numRef>
          </c:val>
          <c:smooth val="0"/>
        </c:ser>
        <c:ser>
          <c:idx val="2"/>
          <c:order val="2"/>
          <c:tx>
            <c:strRef>
              <c:f>parents!$U$4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parents!$AS$6:$AS$56</c:f>
              <c:numCache/>
            </c:numRef>
          </c:val>
          <c:smooth val="0"/>
        </c:ser>
        <c:ser>
          <c:idx val="3"/>
          <c:order val="3"/>
          <c:tx>
            <c:strRef>
              <c:f>parents!$V$4</c:f>
              <c:strCache>
                <c:ptCount val="1"/>
                <c:pt idx="0">
                  <c:v>Asians/ Other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parents!$AT$6:$AT$56</c:f>
              <c:numCache/>
            </c:numRef>
          </c:val>
          <c:smooth val="0"/>
        </c:ser>
        <c:marker val="1"/>
        <c:axId val="62023138"/>
        <c:axId val="21337331"/>
      </c:lineChart>
      <c:catAx>
        <c:axId val="62023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7331"/>
        <c:crossesAt val="-1.5"/>
        <c:auto val="1"/>
        <c:lblOffset val="100"/>
        <c:tickLblSkip val="1"/>
        <c:noMultiLvlLbl val="0"/>
      </c:catAx>
      <c:valAx>
        <c:axId val="21337331"/>
        <c:scaling>
          <c:orientation val="minMax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Difference in log odds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138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5"/>
          <c:y val="0.56775"/>
          <c:w val="0.14275"/>
          <c:h val="0.1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Labor force participation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mothers, 1963-2005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97"/>
          <c:w val="0.91175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parents!$S$4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parents!$O$6:$O$56</c:f>
              <c:numCache/>
            </c:numRef>
          </c:val>
          <c:smooth val="0"/>
        </c:ser>
        <c:ser>
          <c:idx val="1"/>
          <c:order val="1"/>
          <c:tx>
            <c:strRef>
              <c:f>parents!$T$4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parents!$P$6:$P$56</c:f>
              <c:numCache/>
            </c:numRef>
          </c:val>
          <c:smooth val="0"/>
        </c:ser>
        <c:ser>
          <c:idx val="2"/>
          <c:order val="2"/>
          <c:tx>
            <c:strRef>
              <c:f>parents!$U$4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parents!$Q$6:$Q$56</c:f>
              <c:numCache/>
            </c:numRef>
          </c:val>
          <c:smooth val="0"/>
        </c:ser>
        <c:ser>
          <c:idx val="3"/>
          <c:order val="3"/>
          <c:tx>
            <c:strRef>
              <c:f>parents!$V$4</c:f>
              <c:strCache>
                <c:ptCount val="1"/>
                <c:pt idx="0">
                  <c:v>Asians/ Other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parents!$R$6:$R$56</c:f>
              <c:numCache/>
            </c:numRef>
          </c:val>
          <c:smooth val="0"/>
        </c:ser>
        <c:marker val="1"/>
        <c:axId val="57818252"/>
        <c:axId val="50602221"/>
      </c:lineChart>
      <c:catAx>
        <c:axId val="578182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602221"/>
        <c:crosses val="autoZero"/>
        <c:auto val="1"/>
        <c:lblOffset val="100"/>
        <c:tickLblSkip val="1"/>
        <c:noMultiLvlLbl val="0"/>
      </c:catAx>
      <c:valAx>
        <c:axId val="50602221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8182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675"/>
          <c:y val="0.236"/>
          <c:w val="0.124"/>
          <c:h val="0.1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Labor force participation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fathers, 1963-2005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965"/>
          <c:w val="0.901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parents!$S$4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parents!$K$6:$K$56</c:f>
              <c:numCache/>
            </c:numRef>
          </c:val>
          <c:smooth val="0"/>
        </c:ser>
        <c:ser>
          <c:idx val="1"/>
          <c:order val="1"/>
          <c:tx>
            <c:strRef>
              <c:f>parents!$T$4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parents!$L$6:$L$56</c:f>
              <c:numCache/>
            </c:numRef>
          </c:val>
          <c:smooth val="0"/>
        </c:ser>
        <c:ser>
          <c:idx val="2"/>
          <c:order val="2"/>
          <c:tx>
            <c:strRef>
              <c:f>parents!$U$4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parents!$M$6:$M$56</c:f>
              <c:numCache/>
            </c:numRef>
          </c:val>
          <c:smooth val="0"/>
        </c:ser>
        <c:ser>
          <c:idx val="3"/>
          <c:order val="3"/>
          <c:tx>
            <c:strRef>
              <c:f>parents!$V$4</c:f>
              <c:strCache>
                <c:ptCount val="1"/>
                <c:pt idx="0">
                  <c:v>Asians/ Other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parents!$N$6:$N$56</c:f>
              <c:numCache/>
            </c:numRef>
          </c:val>
          <c:smooth val="0"/>
        </c:ser>
        <c:marker val="1"/>
        <c:axId val="52766806"/>
        <c:axId val="5139207"/>
      </c:lineChart>
      <c:catAx>
        <c:axId val="52766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39207"/>
        <c:crosses val="autoZero"/>
        <c:auto val="1"/>
        <c:lblOffset val="100"/>
        <c:tickLblSkip val="1"/>
        <c:noMultiLvlLbl val="0"/>
      </c:catAx>
      <c:valAx>
        <c:axId val="5139207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7668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0875"/>
          <c:y val="0.70075"/>
          <c:w val="0.20525"/>
          <c:h val="0.1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LFP gender gaps by race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married parents, 1963-2005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25"/>
          <c:y val="0.192"/>
          <c:w val="0.8265"/>
          <c:h val="0.672"/>
        </c:manualLayout>
      </c:layout>
      <c:lineChart>
        <c:grouping val="standard"/>
        <c:varyColors val="0"/>
        <c:ser>
          <c:idx val="0"/>
          <c:order val="0"/>
          <c:tx>
            <c:strRef>
              <c:f>parents!$S$4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parents!$AI$6:$AI$56</c:f>
              <c:numCache/>
            </c:numRef>
          </c:val>
          <c:smooth val="0"/>
        </c:ser>
        <c:ser>
          <c:idx val="1"/>
          <c:order val="1"/>
          <c:tx>
            <c:strRef>
              <c:f>parents!$T$4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parents!$AJ$6:$AJ$56</c:f>
              <c:numCache/>
            </c:numRef>
          </c:val>
          <c:smooth val="0"/>
        </c:ser>
        <c:ser>
          <c:idx val="2"/>
          <c:order val="2"/>
          <c:tx>
            <c:strRef>
              <c:f>parents!$U$4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parents!$AK$6:$AK$56</c:f>
              <c:numCache/>
            </c:numRef>
          </c:val>
          <c:smooth val="0"/>
        </c:ser>
        <c:ser>
          <c:idx val="3"/>
          <c:order val="3"/>
          <c:tx>
            <c:strRef>
              <c:f>parents!$V$4</c:f>
              <c:strCache>
                <c:ptCount val="1"/>
                <c:pt idx="0">
                  <c:v>Asians/ Other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parents!$A$6:$A$56</c:f>
              <c:numCache/>
            </c:numRef>
          </c:cat>
          <c:val>
            <c:numRef>
              <c:f>parents!$AL$6:$AL$56</c:f>
              <c:numCache/>
            </c:numRef>
          </c:val>
          <c:smooth val="0"/>
        </c:ser>
        <c:marker val="1"/>
        <c:axId val="46252864"/>
        <c:axId val="13622593"/>
      </c:lineChart>
      <c:catAx>
        <c:axId val="46252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22593"/>
        <c:crossesAt val="-1.5"/>
        <c:auto val="1"/>
        <c:lblOffset val="100"/>
        <c:tickLblSkip val="1"/>
        <c:noMultiLvlLbl val="0"/>
      </c:catAx>
      <c:valAx>
        <c:axId val="13622593"/>
        <c:scaling>
          <c:orientation val="minMax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Difference in log odds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2864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4525"/>
          <c:y val="0.5735"/>
          <c:w val="0.12375"/>
          <c:h val="0.1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men, 1968-2010</a:t>
            </a:r>
          </a:p>
        </c:rich>
      </c:tx>
      <c:layout>
        <c:manualLayout>
          <c:xMode val="factor"/>
          <c:yMode val="factor"/>
          <c:x val="0.04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9675"/>
          <c:w val="0.901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cpsemprace!$S$4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cpsemprace!$S$6:$S$56</c:f>
              <c:numCache/>
            </c:numRef>
          </c:val>
          <c:smooth val="0"/>
        </c:ser>
        <c:ser>
          <c:idx val="1"/>
          <c:order val="1"/>
          <c:tx>
            <c:strRef>
              <c:f>cpsemprace!$T$4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cpsemprace!$T$6:$T$56</c:f>
              <c:numCache/>
            </c:numRef>
          </c:val>
          <c:smooth val="0"/>
        </c:ser>
        <c:ser>
          <c:idx val="2"/>
          <c:order val="2"/>
          <c:tx>
            <c:strRef>
              <c:f>cpsemprace!$U$4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cpsemprace!$U$6:$U$56</c:f>
              <c:numCache/>
            </c:numRef>
          </c:val>
          <c:smooth val="0"/>
        </c:ser>
        <c:ser>
          <c:idx val="3"/>
          <c:order val="3"/>
          <c:tx>
            <c:strRef>
              <c:f>cpsemprace!$V$4</c:f>
              <c:strCache>
                <c:ptCount val="1"/>
                <c:pt idx="0">
                  <c:v>Asians/ Others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cpsemprace!$V$6:$V$56</c:f>
              <c:numCache/>
            </c:numRef>
          </c:val>
          <c:smooth val="0"/>
        </c:ser>
        <c:marker val="1"/>
        <c:axId val="8178592"/>
        <c:axId val="6498465"/>
      </c:lineChart>
      <c:catAx>
        <c:axId val="8178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465"/>
        <c:crosses val="autoZero"/>
        <c:auto val="1"/>
        <c:lblOffset val="100"/>
        <c:tickLblSkip val="1"/>
        <c:noMultiLvlLbl val="0"/>
      </c:catAx>
      <c:valAx>
        <c:axId val="6498465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785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185"/>
          <c:y val="0.70275"/>
          <c:w val="0.198"/>
          <c:h val="0.1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gender gaps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25-54, 1962-2005</a:t>
            </a:r>
          </a:p>
        </c:rich>
      </c:tx>
      <c:layout>
        <c:manualLayout>
          <c:xMode val="factor"/>
          <c:yMode val="factor"/>
          <c:x val="0.036"/>
          <c:y val="-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2045"/>
          <c:w val="0.968"/>
          <c:h val="0.7105"/>
        </c:manualLayout>
      </c:layout>
      <c:lineChart>
        <c:grouping val="standard"/>
        <c:varyColors val="0"/>
        <c:ser>
          <c:idx val="1"/>
          <c:order val="0"/>
          <c:tx>
            <c:strRef>
              <c:f>cpsemprace!$T$4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cpsemprace!$AN$6:$AN$56</c:f>
              <c:numCache/>
            </c:numRef>
          </c:val>
          <c:smooth val="0"/>
        </c:ser>
        <c:ser>
          <c:idx val="0"/>
          <c:order val="1"/>
          <c:tx>
            <c:strRef>
              <c:f>cpsemprace!$S$4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cpsemprace!$AM$6:$AM$56</c:f>
              <c:numCache/>
            </c:numRef>
          </c:val>
          <c:smooth val="0"/>
        </c:ser>
        <c:ser>
          <c:idx val="3"/>
          <c:order val="2"/>
          <c:tx>
            <c:strRef>
              <c:f>cpsemprace!$V$4</c:f>
              <c:strCache>
                <c:ptCount val="1"/>
                <c:pt idx="0">
                  <c:v>Asians/ Others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cpsemprace!$AP$6:$AP$56</c:f>
              <c:numCache/>
            </c:numRef>
          </c:val>
          <c:smooth val="0"/>
        </c:ser>
        <c:ser>
          <c:idx val="2"/>
          <c:order val="3"/>
          <c:tx>
            <c:strRef>
              <c:f>cpsemprace!$U$4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cpsemprace!$AO$6:$AO$56</c:f>
              <c:numCache/>
            </c:numRef>
          </c:val>
          <c:smooth val="0"/>
        </c:ser>
        <c:marker val="1"/>
        <c:axId val="58486186"/>
        <c:axId val="56613627"/>
      </c:lineChart>
      <c:catAx>
        <c:axId val="58486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13627"/>
        <c:crossesAt val="-1.5"/>
        <c:auto val="1"/>
        <c:lblOffset val="100"/>
        <c:tickLblSkip val="1"/>
        <c:noMultiLvlLbl val="0"/>
      </c:catAx>
      <c:valAx>
        <c:axId val="56613627"/>
        <c:scaling>
          <c:orientation val="minMax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Gender difference in log odds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86186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9675"/>
          <c:y val="0.61175"/>
          <c:w val="0.26725"/>
          <c:h val="0.1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Full-time employment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women, 1968-2010</a:t>
            </a:r>
          </a:p>
        </c:rich>
      </c:tx>
      <c:layout>
        <c:manualLayout>
          <c:xMode val="factor"/>
          <c:yMode val="factor"/>
          <c:x val="0.136"/>
          <c:y val="-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83"/>
          <c:w val="0.932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cpsemprace!$S$4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cpsemprace!$AE$6:$AE$56</c:f>
              <c:numCache/>
            </c:numRef>
          </c:val>
          <c:smooth val="0"/>
        </c:ser>
        <c:ser>
          <c:idx val="1"/>
          <c:order val="1"/>
          <c:tx>
            <c:strRef>
              <c:f>cpsemprace!$T$4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cpsemprace!$AF$6:$AF$56</c:f>
              <c:numCache/>
            </c:numRef>
          </c:val>
          <c:smooth val="0"/>
        </c:ser>
        <c:ser>
          <c:idx val="2"/>
          <c:order val="2"/>
          <c:tx>
            <c:strRef>
              <c:f>cpsemprace!$U$4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cpsemprace!$AG$6:$AG$56</c:f>
              <c:numCache/>
            </c:numRef>
          </c:val>
          <c:smooth val="0"/>
        </c:ser>
        <c:ser>
          <c:idx val="3"/>
          <c:order val="3"/>
          <c:tx>
            <c:strRef>
              <c:f>cpsemprace!$V$4</c:f>
              <c:strCache>
                <c:ptCount val="1"/>
                <c:pt idx="0">
                  <c:v>Asians/ Others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cpsemprace!$AH$6:$AH$56</c:f>
              <c:numCache/>
            </c:numRef>
          </c:val>
          <c:smooth val="0"/>
        </c:ser>
        <c:marker val="1"/>
        <c:axId val="39760596"/>
        <c:axId val="22301045"/>
      </c:lineChart>
      <c:catAx>
        <c:axId val="39760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01045"/>
        <c:crosses val="autoZero"/>
        <c:auto val="1"/>
        <c:lblOffset val="100"/>
        <c:tickLblSkip val="1"/>
        <c:noMultiLvlLbl val="0"/>
      </c:catAx>
      <c:valAx>
        <c:axId val="22301045"/>
        <c:scaling>
          <c:orientation val="minMax"/>
          <c:max val="1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16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605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1725"/>
          <c:y val="0.22775"/>
          <c:w val="0.083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Full-time employment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men, 1968-2010</a:t>
            </a:r>
          </a:p>
        </c:rich>
      </c:tx>
      <c:layout>
        <c:manualLayout>
          <c:xMode val="factor"/>
          <c:yMode val="factor"/>
          <c:x val="0.03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965"/>
          <c:w val="0.901"/>
          <c:h val="0.73475"/>
        </c:manualLayout>
      </c:layout>
      <c:lineChart>
        <c:grouping val="standard"/>
        <c:varyColors val="0"/>
        <c:ser>
          <c:idx val="0"/>
          <c:order val="0"/>
          <c:tx>
            <c:strRef>
              <c:f>cpsemprace!$S$4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cpsemprace!$AA$6:$AA$56</c:f>
              <c:numCache/>
            </c:numRef>
          </c:val>
          <c:smooth val="0"/>
        </c:ser>
        <c:ser>
          <c:idx val="1"/>
          <c:order val="1"/>
          <c:tx>
            <c:strRef>
              <c:f>cpsemprace!$T$4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cpsemprace!$AB$6:$AB$56</c:f>
              <c:numCache/>
            </c:numRef>
          </c:val>
          <c:smooth val="0"/>
        </c:ser>
        <c:ser>
          <c:idx val="2"/>
          <c:order val="2"/>
          <c:tx>
            <c:strRef>
              <c:f>cpsemprace!$U$4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cpsemprace!$AC$6:$AC$56</c:f>
              <c:numCache/>
            </c:numRef>
          </c:val>
          <c:smooth val="0"/>
        </c:ser>
        <c:ser>
          <c:idx val="3"/>
          <c:order val="3"/>
          <c:tx>
            <c:strRef>
              <c:f>cpsemprace!$V$4</c:f>
              <c:strCache>
                <c:ptCount val="1"/>
                <c:pt idx="0">
                  <c:v>Asians/ Others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cpsemprace!$AD$6:$AD$56</c:f>
              <c:numCache/>
            </c:numRef>
          </c:val>
          <c:smooth val="0"/>
        </c:ser>
        <c:marker val="1"/>
        <c:axId val="66491678"/>
        <c:axId val="61554191"/>
      </c:lineChart>
      <c:catAx>
        <c:axId val="66491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54191"/>
        <c:crosses val="autoZero"/>
        <c:auto val="1"/>
        <c:lblOffset val="100"/>
        <c:tickLblSkip val="1"/>
        <c:noMultiLvlLbl val="0"/>
      </c:catAx>
      <c:valAx>
        <c:axId val="61554191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916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2075"/>
          <c:y val="0.7035"/>
          <c:w val="0.19575"/>
          <c:h val="0.1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Full-time gender gaps by race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25-54, 1962-2005</a:t>
            </a:r>
          </a:p>
        </c:rich>
      </c:tx>
      <c:layout>
        <c:manualLayout>
          <c:xMode val="factor"/>
          <c:yMode val="factor"/>
          <c:x val="0.02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25"/>
          <c:y val="0.191"/>
          <c:w val="0.8265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cpsemprace!$S$4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cpsemprace!$AQ$6:$AQ$56</c:f>
              <c:numCache/>
            </c:numRef>
          </c:val>
          <c:smooth val="0"/>
        </c:ser>
        <c:ser>
          <c:idx val="1"/>
          <c:order val="1"/>
          <c:tx>
            <c:strRef>
              <c:f>cpsemprace!$T$4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cpsemprace!$AR$6:$AR$56</c:f>
              <c:numCache/>
            </c:numRef>
          </c:val>
          <c:smooth val="0"/>
        </c:ser>
        <c:ser>
          <c:idx val="2"/>
          <c:order val="2"/>
          <c:tx>
            <c:strRef>
              <c:f>cpsemprace!$U$4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cpsemprace!$AS$6:$AS$56</c:f>
              <c:numCache/>
            </c:numRef>
          </c:val>
          <c:smooth val="0"/>
        </c:ser>
        <c:ser>
          <c:idx val="3"/>
          <c:order val="3"/>
          <c:tx>
            <c:strRef>
              <c:f>cpsemprace!$V$4</c:f>
              <c:strCache>
                <c:ptCount val="1"/>
                <c:pt idx="0">
                  <c:v>Asians/ Others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cpsemprace!$AT$6:$AT$56</c:f>
              <c:numCache/>
            </c:numRef>
          </c:val>
          <c:smooth val="0"/>
        </c:ser>
        <c:marker val="1"/>
        <c:axId val="17116808"/>
        <c:axId val="19833545"/>
      </c:lineChart>
      <c:catAx>
        <c:axId val="17116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33545"/>
        <c:crossesAt val="-1.5"/>
        <c:auto val="1"/>
        <c:lblOffset val="100"/>
        <c:tickLblSkip val="1"/>
        <c:noMultiLvlLbl val="0"/>
      </c:catAx>
      <c:valAx>
        <c:axId val="19833545"/>
        <c:scaling>
          <c:orientation val="minMax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Difference in log odds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16808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CC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5"/>
          <c:y val="0.56775"/>
          <c:w val="0.14275"/>
          <c:h val="0.1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Labor force participation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women, 1968-2010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97"/>
          <c:w val="0.91175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cpsemprace!$S$4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cpsemprace!$O$6:$O$56</c:f>
              <c:numCache/>
            </c:numRef>
          </c:val>
          <c:smooth val="0"/>
        </c:ser>
        <c:ser>
          <c:idx val="1"/>
          <c:order val="1"/>
          <c:tx>
            <c:strRef>
              <c:f>cpsemprace!$T$4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cpsemprace!$P$6:$P$56</c:f>
              <c:numCache/>
            </c:numRef>
          </c:val>
          <c:smooth val="0"/>
        </c:ser>
        <c:ser>
          <c:idx val="2"/>
          <c:order val="2"/>
          <c:tx>
            <c:strRef>
              <c:f>cpsemprace!$U$4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cpsemprace!$Q$6:$Q$56</c:f>
              <c:numCache/>
            </c:numRef>
          </c:val>
          <c:smooth val="0"/>
        </c:ser>
        <c:ser>
          <c:idx val="3"/>
          <c:order val="3"/>
          <c:tx>
            <c:strRef>
              <c:f>cpsemprace!$V$4</c:f>
              <c:strCache>
                <c:ptCount val="1"/>
                <c:pt idx="0">
                  <c:v>Asians/ Others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cpsemprace!$R$6:$R$56</c:f>
              <c:numCache/>
            </c:numRef>
          </c:val>
          <c:smooth val="0"/>
        </c:ser>
        <c:marker val="1"/>
        <c:axId val="44284178"/>
        <c:axId val="63013283"/>
      </c:lineChart>
      <c:catAx>
        <c:axId val="44284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3283"/>
        <c:crosses val="autoZero"/>
        <c:auto val="1"/>
        <c:lblOffset val="100"/>
        <c:tickLblSkip val="1"/>
        <c:noMultiLvlLbl val="0"/>
      </c:catAx>
      <c:valAx>
        <c:axId val="63013283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1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841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7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7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7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2675"/>
          <c:y val="0.236"/>
          <c:w val="0.124"/>
          <c:h val="0.1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Labor force participation by race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 men, 1968-2010</a:t>
            </a:r>
          </a:p>
        </c:rich>
      </c:tx>
      <c:layout>
        <c:manualLayout>
          <c:xMode val="factor"/>
          <c:yMode val="factor"/>
          <c:x val="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1965"/>
          <c:w val="0.901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cpsemprace!$S$4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cpsemprace!$K$6:$K$56</c:f>
              <c:numCache/>
            </c:numRef>
          </c:val>
          <c:smooth val="0"/>
        </c:ser>
        <c:ser>
          <c:idx val="1"/>
          <c:order val="1"/>
          <c:tx>
            <c:strRef>
              <c:f>cpsemprace!$T$4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cpsemprace!$L$6:$L$56</c:f>
              <c:numCache/>
            </c:numRef>
          </c:val>
          <c:smooth val="0"/>
        </c:ser>
        <c:ser>
          <c:idx val="2"/>
          <c:order val="2"/>
          <c:tx>
            <c:strRef>
              <c:f>cpsemprace!$U$4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cpsemprace!$M$6:$M$56</c:f>
              <c:numCache/>
            </c:numRef>
          </c:val>
          <c:smooth val="0"/>
        </c:ser>
        <c:ser>
          <c:idx val="3"/>
          <c:order val="3"/>
          <c:tx>
            <c:strRef>
              <c:f>cpsemprace!$V$4</c:f>
              <c:strCache>
                <c:ptCount val="1"/>
                <c:pt idx="0">
                  <c:v>Asians/ Others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cpsemprace!$N$6:$N$56</c:f>
              <c:numCache/>
            </c:numRef>
          </c:val>
          <c:smooth val="0"/>
        </c:ser>
        <c:marker val="1"/>
        <c:axId val="30248636"/>
        <c:axId val="3802269"/>
      </c:lineChart>
      <c:catAx>
        <c:axId val="30248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269"/>
        <c:crosses val="autoZero"/>
        <c:auto val="1"/>
        <c:lblOffset val="100"/>
        <c:tickLblSkip val="1"/>
        <c:noMultiLvlLbl val="0"/>
      </c:catAx>
      <c:valAx>
        <c:axId val="3802269"/>
        <c:scaling>
          <c:orientation val="minMax"/>
          <c:max val="1"/>
          <c:min val="0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employed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486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70875"/>
          <c:y val="0.70075"/>
          <c:w val="0.20525"/>
          <c:h val="0.1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LFP gender gaps by race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CPS: 25-54, 1962-2005</a:t>
            </a:r>
          </a:p>
        </c:rich>
      </c:tx>
      <c:layout>
        <c:manualLayout>
          <c:xMode val="factor"/>
          <c:yMode val="factor"/>
          <c:x val="0.02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225"/>
          <c:y val="0.192"/>
          <c:w val="0.8265"/>
          <c:h val="0.672"/>
        </c:manualLayout>
      </c:layout>
      <c:lineChart>
        <c:grouping val="standard"/>
        <c:varyColors val="0"/>
        <c:ser>
          <c:idx val="0"/>
          <c:order val="0"/>
          <c:tx>
            <c:strRef>
              <c:f>cpsemprace!$S$4</c:f>
              <c:strCache>
                <c:ptCount val="1"/>
                <c:pt idx="0">
                  <c:v>Whites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cpsemprace!$AI$6:$AI$56</c:f>
              <c:numCache/>
            </c:numRef>
          </c:val>
          <c:smooth val="0"/>
        </c:ser>
        <c:ser>
          <c:idx val="1"/>
          <c:order val="1"/>
          <c:tx>
            <c:strRef>
              <c:f>cpsemprace!$T$4</c:f>
              <c:strCache>
                <c:ptCount val="1"/>
                <c:pt idx="0">
                  <c:v>Blacks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cpsemprace!$AJ$6:$AJ$56</c:f>
              <c:numCache/>
            </c:numRef>
          </c:val>
          <c:smooth val="0"/>
        </c:ser>
        <c:ser>
          <c:idx val="2"/>
          <c:order val="2"/>
          <c:tx>
            <c:strRef>
              <c:f>cpsemprace!$U$4</c:f>
              <c:strCache>
                <c:ptCount val="1"/>
                <c:pt idx="0">
                  <c:v>Latinos</c:v>
                </c:pt>
              </c:strCache>
            </c:strRef>
          </c:tx>
          <c:spPr>
            <a:ln w="381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cpsemprace!$AK$6:$AK$56</c:f>
              <c:numCache/>
            </c:numRef>
          </c:val>
          <c:smooth val="0"/>
        </c:ser>
        <c:ser>
          <c:idx val="3"/>
          <c:order val="3"/>
          <c:tx>
            <c:strRef>
              <c:f>cpsemprace!$V$4</c:f>
              <c:strCache>
                <c:ptCount val="1"/>
                <c:pt idx="0">
                  <c:v>Asians/ Others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cpsemprace!$A$6:$A$56</c:f>
              <c:numCache/>
            </c:numRef>
          </c:cat>
          <c:val>
            <c:numRef>
              <c:f>cpsemprace!$AL$6:$AL$56</c:f>
              <c:numCache/>
            </c:numRef>
          </c:val>
          <c:smooth val="0"/>
        </c:ser>
        <c:marker val="1"/>
        <c:axId val="34220422"/>
        <c:axId val="39548343"/>
      </c:lineChart>
      <c:catAx>
        <c:axId val="34220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of CPS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48343"/>
        <c:crossesAt val="-1.5"/>
        <c:auto val="1"/>
        <c:lblOffset val="100"/>
        <c:tickLblSkip val="1"/>
        <c:noMultiLvlLbl val="0"/>
      </c:catAx>
      <c:valAx>
        <c:axId val="39548343"/>
        <c:scaling>
          <c:orientation val="minMax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Difference in log odds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0422"/>
        <c:crossesAt val="1"/>
        <c:crossBetween val="between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15" b="0" i="0" u="none" baseline="0">
                <a:solidFill>
                  <a:srgbClr val="DD0806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00D4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15" b="0" i="0" u="none" baseline="0">
                <a:solidFill>
                  <a:srgbClr val="006411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15" b="0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64525"/>
          <c:y val="0.5735"/>
          <c:w val="0.12375"/>
          <c:h val="0.1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Relationship Id="rId6" Type="http://schemas.openxmlformats.org/officeDocument/2006/relationships/chart" Target="/xl/charts/chart15.xml" /><Relationship Id="rId7" Type="http://schemas.openxmlformats.org/officeDocument/2006/relationships/chart" Target="/xl/charts/chart16.xml" /><Relationship Id="rId8" Type="http://schemas.openxmlformats.org/officeDocument/2006/relationships/chart" Target="/xl/charts/chart17.xml" /><Relationship Id="rId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9</xdr:row>
      <xdr:rowOff>0</xdr:rowOff>
    </xdr:from>
    <xdr:to>
      <xdr:col>64</xdr:col>
      <xdr:colOff>9525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45519975" y="1371600"/>
        <a:ext cx="47339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56</xdr:col>
      <xdr:colOff>0</xdr:colOff>
      <xdr:row>42</xdr:row>
      <xdr:rowOff>0</xdr:rowOff>
    </xdr:from>
    <xdr:to>
      <xdr:col>64</xdr:col>
      <xdr:colOff>19050</xdr:colOff>
      <xdr:row>72</xdr:row>
      <xdr:rowOff>95250</xdr:rowOff>
    </xdr:to>
    <xdr:graphicFrame>
      <xdr:nvGraphicFramePr>
        <xdr:cNvPr id="2" name="Chart 2"/>
        <xdr:cNvGraphicFramePr/>
      </xdr:nvGraphicFramePr>
      <xdr:xfrm>
        <a:off x="45519975" y="6400800"/>
        <a:ext cx="474345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56</xdr:col>
      <xdr:colOff>0</xdr:colOff>
      <xdr:row>74</xdr:row>
      <xdr:rowOff>0</xdr:rowOff>
    </xdr:from>
    <xdr:to>
      <xdr:col>63</xdr:col>
      <xdr:colOff>276225</xdr:colOff>
      <xdr:row>107</xdr:row>
      <xdr:rowOff>0</xdr:rowOff>
    </xdr:to>
    <xdr:graphicFrame>
      <xdr:nvGraphicFramePr>
        <xdr:cNvPr id="3" name="Chart 3"/>
        <xdr:cNvGraphicFramePr/>
      </xdr:nvGraphicFramePr>
      <xdr:xfrm>
        <a:off x="45519975" y="11449050"/>
        <a:ext cx="441007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65</xdr:col>
      <xdr:colOff>0</xdr:colOff>
      <xdr:row>9</xdr:row>
      <xdr:rowOff>0</xdr:rowOff>
    </xdr:from>
    <xdr:to>
      <xdr:col>73</xdr:col>
      <xdr:colOff>19050</xdr:colOff>
      <xdr:row>39</xdr:row>
      <xdr:rowOff>85725</xdr:rowOff>
    </xdr:to>
    <xdr:graphicFrame>
      <xdr:nvGraphicFramePr>
        <xdr:cNvPr id="4" name="Chart 4"/>
        <xdr:cNvGraphicFramePr/>
      </xdr:nvGraphicFramePr>
      <xdr:xfrm>
        <a:off x="50834925" y="1371600"/>
        <a:ext cx="4743450" cy="4657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65</xdr:col>
      <xdr:colOff>0</xdr:colOff>
      <xdr:row>42</xdr:row>
      <xdr:rowOff>0</xdr:rowOff>
    </xdr:from>
    <xdr:to>
      <xdr:col>73</xdr:col>
      <xdr:colOff>19050</xdr:colOff>
      <xdr:row>72</xdr:row>
      <xdr:rowOff>104775</xdr:rowOff>
    </xdr:to>
    <xdr:graphicFrame>
      <xdr:nvGraphicFramePr>
        <xdr:cNvPr id="5" name="Chart 5"/>
        <xdr:cNvGraphicFramePr/>
      </xdr:nvGraphicFramePr>
      <xdr:xfrm>
        <a:off x="50834925" y="6400800"/>
        <a:ext cx="4743450" cy="4829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65</xdr:col>
      <xdr:colOff>0</xdr:colOff>
      <xdr:row>74</xdr:row>
      <xdr:rowOff>0</xdr:rowOff>
    </xdr:from>
    <xdr:to>
      <xdr:col>73</xdr:col>
      <xdr:colOff>38100</xdr:colOff>
      <xdr:row>104</xdr:row>
      <xdr:rowOff>104775</xdr:rowOff>
    </xdr:to>
    <xdr:graphicFrame>
      <xdr:nvGraphicFramePr>
        <xdr:cNvPr id="6" name="Chart 6"/>
        <xdr:cNvGraphicFramePr/>
      </xdr:nvGraphicFramePr>
      <xdr:xfrm>
        <a:off x="50834925" y="11449050"/>
        <a:ext cx="4762500" cy="4962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47</xdr:col>
      <xdr:colOff>0</xdr:colOff>
      <xdr:row>9</xdr:row>
      <xdr:rowOff>0</xdr:rowOff>
    </xdr:from>
    <xdr:to>
      <xdr:col>55</xdr:col>
      <xdr:colOff>19050</xdr:colOff>
      <xdr:row>39</xdr:row>
      <xdr:rowOff>85725</xdr:rowOff>
    </xdr:to>
    <xdr:graphicFrame>
      <xdr:nvGraphicFramePr>
        <xdr:cNvPr id="7" name="Chart 7"/>
        <xdr:cNvGraphicFramePr/>
      </xdr:nvGraphicFramePr>
      <xdr:xfrm>
        <a:off x="40205025" y="1371600"/>
        <a:ext cx="4743450" cy="4657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47</xdr:col>
      <xdr:colOff>0</xdr:colOff>
      <xdr:row>42</xdr:row>
      <xdr:rowOff>0</xdr:rowOff>
    </xdr:from>
    <xdr:to>
      <xdr:col>55</xdr:col>
      <xdr:colOff>19050</xdr:colOff>
      <xdr:row>72</xdr:row>
      <xdr:rowOff>104775</xdr:rowOff>
    </xdr:to>
    <xdr:graphicFrame>
      <xdr:nvGraphicFramePr>
        <xdr:cNvPr id="8" name="Chart 9"/>
        <xdr:cNvGraphicFramePr/>
      </xdr:nvGraphicFramePr>
      <xdr:xfrm>
        <a:off x="40205025" y="6400800"/>
        <a:ext cx="4743450" cy="4829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47</xdr:col>
      <xdr:colOff>0</xdr:colOff>
      <xdr:row>74</xdr:row>
      <xdr:rowOff>0</xdr:rowOff>
    </xdr:from>
    <xdr:to>
      <xdr:col>55</xdr:col>
      <xdr:colOff>38100</xdr:colOff>
      <xdr:row>104</xdr:row>
      <xdr:rowOff>104775</xdr:rowOff>
    </xdr:to>
    <xdr:graphicFrame>
      <xdr:nvGraphicFramePr>
        <xdr:cNvPr id="9" name="Chart 10"/>
        <xdr:cNvGraphicFramePr/>
      </xdr:nvGraphicFramePr>
      <xdr:xfrm>
        <a:off x="40205025" y="11449050"/>
        <a:ext cx="4762500" cy="4962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56</xdr:col>
      <xdr:colOff>0</xdr:colOff>
      <xdr:row>9</xdr:row>
      <xdr:rowOff>0</xdr:rowOff>
    </xdr:from>
    <xdr:to>
      <xdr:col>64</xdr:col>
      <xdr:colOff>9525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45519975" y="1371600"/>
        <a:ext cx="47339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56</xdr:col>
      <xdr:colOff>0</xdr:colOff>
      <xdr:row>42</xdr:row>
      <xdr:rowOff>0</xdr:rowOff>
    </xdr:from>
    <xdr:to>
      <xdr:col>64</xdr:col>
      <xdr:colOff>19050</xdr:colOff>
      <xdr:row>72</xdr:row>
      <xdr:rowOff>95250</xdr:rowOff>
    </xdr:to>
    <xdr:graphicFrame>
      <xdr:nvGraphicFramePr>
        <xdr:cNvPr id="2" name="Chart 2"/>
        <xdr:cNvGraphicFramePr/>
      </xdr:nvGraphicFramePr>
      <xdr:xfrm>
        <a:off x="45519975" y="6400800"/>
        <a:ext cx="4743450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56</xdr:col>
      <xdr:colOff>0</xdr:colOff>
      <xdr:row>74</xdr:row>
      <xdr:rowOff>0</xdr:rowOff>
    </xdr:from>
    <xdr:to>
      <xdr:col>63</xdr:col>
      <xdr:colOff>276225</xdr:colOff>
      <xdr:row>107</xdr:row>
      <xdr:rowOff>0</xdr:rowOff>
    </xdr:to>
    <xdr:graphicFrame>
      <xdr:nvGraphicFramePr>
        <xdr:cNvPr id="3" name="Chart 3"/>
        <xdr:cNvGraphicFramePr/>
      </xdr:nvGraphicFramePr>
      <xdr:xfrm>
        <a:off x="45519975" y="11449050"/>
        <a:ext cx="441007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65</xdr:col>
      <xdr:colOff>0</xdr:colOff>
      <xdr:row>9</xdr:row>
      <xdr:rowOff>0</xdr:rowOff>
    </xdr:from>
    <xdr:to>
      <xdr:col>73</xdr:col>
      <xdr:colOff>19050</xdr:colOff>
      <xdr:row>39</xdr:row>
      <xdr:rowOff>85725</xdr:rowOff>
    </xdr:to>
    <xdr:graphicFrame>
      <xdr:nvGraphicFramePr>
        <xdr:cNvPr id="4" name="Chart 4"/>
        <xdr:cNvGraphicFramePr/>
      </xdr:nvGraphicFramePr>
      <xdr:xfrm>
        <a:off x="50834925" y="1371600"/>
        <a:ext cx="4743450" cy="4657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65</xdr:col>
      <xdr:colOff>0</xdr:colOff>
      <xdr:row>42</xdr:row>
      <xdr:rowOff>0</xdr:rowOff>
    </xdr:from>
    <xdr:to>
      <xdr:col>73</xdr:col>
      <xdr:colOff>19050</xdr:colOff>
      <xdr:row>72</xdr:row>
      <xdr:rowOff>104775</xdr:rowOff>
    </xdr:to>
    <xdr:graphicFrame>
      <xdr:nvGraphicFramePr>
        <xdr:cNvPr id="5" name="Chart 5"/>
        <xdr:cNvGraphicFramePr/>
      </xdr:nvGraphicFramePr>
      <xdr:xfrm>
        <a:off x="50834925" y="6400800"/>
        <a:ext cx="4743450" cy="4829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65</xdr:col>
      <xdr:colOff>0</xdr:colOff>
      <xdr:row>74</xdr:row>
      <xdr:rowOff>0</xdr:rowOff>
    </xdr:from>
    <xdr:to>
      <xdr:col>73</xdr:col>
      <xdr:colOff>38100</xdr:colOff>
      <xdr:row>104</xdr:row>
      <xdr:rowOff>104775</xdr:rowOff>
    </xdr:to>
    <xdr:graphicFrame>
      <xdr:nvGraphicFramePr>
        <xdr:cNvPr id="6" name="Chart 6"/>
        <xdr:cNvGraphicFramePr/>
      </xdr:nvGraphicFramePr>
      <xdr:xfrm>
        <a:off x="50834925" y="11449050"/>
        <a:ext cx="4762500" cy="4962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47</xdr:col>
      <xdr:colOff>0</xdr:colOff>
      <xdr:row>9</xdr:row>
      <xdr:rowOff>0</xdr:rowOff>
    </xdr:from>
    <xdr:to>
      <xdr:col>55</xdr:col>
      <xdr:colOff>19050</xdr:colOff>
      <xdr:row>39</xdr:row>
      <xdr:rowOff>85725</xdr:rowOff>
    </xdr:to>
    <xdr:graphicFrame>
      <xdr:nvGraphicFramePr>
        <xdr:cNvPr id="7" name="Chart 7"/>
        <xdr:cNvGraphicFramePr/>
      </xdr:nvGraphicFramePr>
      <xdr:xfrm>
        <a:off x="40205025" y="1371600"/>
        <a:ext cx="4743450" cy="4657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47</xdr:col>
      <xdr:colOff>0</xdr:colOff>
      <xdr:row>42</xdr:row>
      <xdr:rowOff>0</xdr:rowOff>
    </xdr:from>
    <xdr:to>
      <xdr:col>55</xdr:col>
      <xdr:colOff>19050</xdr:colOff>
      <xdr:row>72</xdr:row>
      <xdr:rowOff>104775</xdr:rowOff>
    </xdr:to>
    <xdr:graphicFrame>
      <xdr:nvGraphicFramePr>
        <xdr:cNvPr id="8" name="Chart 8"/>
        <xdr:cNvGraphicFramePr/>
      </xdr:nvGraphicFramePr>
      <xdr:xfrm>
        <a:off x="40205025" y="6400800"/>
        <a:ext cx="4743450" cy="4829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47</xdr:col>
      <xdr:colOff>0</xdr:colOff>
      <xdr:row>74</xdr:row>
      <xdr:rowOff>0</xdr:rowOff>
    </xdr:from>
    <xdr:to>
      <xdr:col>55</xdr:col>
      <xdr:colOff>38100</xdr:colOff>
      <xdr:row>104</xdr:row>
      <xdr:rowOff>104775</xdr:rowOff>
    </xdr:to>
    <xdr:graphicFrame>
      <xdr:nvGraphicFramePr>
        <xdr:cNvPr id="9" name="Chart 9"/>
        <xdr:cNvGraphicFramePr/>
      </xdr:nvGraphicFramePr>
      <xdr:xfrm>
        <a:off x="40205025" y="11449050"/>
        <a:ext cx="4762500" cy="49625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6"/>
  <sheetViews>
    <sheetView tabSelected="1" showOutlineSymbols="0" zoomScaleSheetLayoutView="34" zoomScalePageLayoutView="0" workbookViewId="0" topLeftCell="A1">
      <pane xSplit="2" ySplit="4" topLeftCell="BC7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D78" sqref="BD78"/>
    </sheetView>
  </sheetViews>
  <sheetFormatPr defaultColWidth="8.8515625" defaultRowHeight="12.75"/>
  <cols>
    <col min="1" max="1" width="9.140625" style="3" customWidth="1"/>
    <col min="2" max="2" width="13.00390625" style="0" customWidth="1"/>
    <col min="3" max="10" width="13.00390625" style="7" customWidth="1"/>
    <col min="11" max="46" width="13.00390625" style="5" customWidth="1"/>
  </cols>
  <sheetData>
    <row r="1" spans="2:46" ht="12">
      <c r="B1" s="1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ht="12">
      <c r="B2" s="1"/>
      <c r="C2" s="8"/>
      <c r="D2" s="8"/>
      <c r="E2" s="8"/>
      <c r="F2" s="8"/>
      <c r="G2" s="8"/>
      <c r="H2" s="8"/>
      <c r="I2" s="8"/>
      <c r="J2" s="8"/>
      <c r="K2" s="4" t="s">
        <v>38</v>
      </c>
      <c r="L2" s="4" t="s">
        <v>38</v>
      </c>
      <c r="M2" s="4" t="s">
        <v>38</v>
      </c>
      <c r="N2" s="4" t="s">
        <v>38</v>
      </c>
      <c r="O2" s="4" t="s">
        <v>38</v>
      </c>
      <c r="P2" s="4" t="s">
        <v>38</v>
      </c>
      <c r="Q2" s="4" t="s">
        <v>38</v>
      </c>
      <c r="R2" s="4" t="s">
        <v>38</v>
      </c>
      <c r="S2" s="4" t="s">
        <v>34</v>
      </c>
      <c r="T2" s="4" t="s">
        <v>34</v>
      </c>
      <c r="U2" s="4" t="s">
        <v>34</v>
      </c>
      <c r="V2" s="4" t="s">
        <v>34</v>
      </c>
      <c r="W2" s="4" t="s">
        <v>34</v>
      </c>
      <c r="X2" s="4" t="s">
        <v>34</v>
      </c>
      <c r="Y2" s="4" t="s">
        <v>34</v>
      </c>
      <c r="Z2" s="4" t="s">
        <v>34</v>
      </c>
      <c r="AA2" s="4" t="s">
        <v>36</v>
      </c>
      <c r="AB2" s="4" t="s">
        <v>36</v>
      </c>
      <c r="AC2" s="4" t="s">
        <v>36</v>
      </c>
      <c r="AD2" s="4" t="s">
        <v>36</v>
      </c>
      <c r="AE2" s="4" t="s">
        <v>36</v>
      </c>
      <c r="AF2" s="4" t="s">
        <v>36</v>
      </c>
      <c r="AG2" s="4" t="s">
        <v>36</v>
      </c>
      <c r="AH2" s="4" t="s">
        <v>36</v>
      </c>
      <c r="AI2" s="4" t="s">
        <v>38</v>
      </c>
      <c r="AJ2" s="4" t="s">
        <v>38</v>
      </c>
      <c r="AK2" s="4" t="s">
        <v>38</v>
      </c>
      <c r="AL2" s="4" t="s">
        <v>38</v>
      </c>
      <c r="AM2" s="4" t="s">
        <v>34</v>
      </c>
      <c r="AN2" s="4" t="s">
        <v>34</v>
      </c>
      <c r="AO2" s="4" t="s">
        <v>34</v>
      </c>
      <c r="AP2" s="4" t="s">
        <v>34</v>
      </c>
      <c r="AQ2" s="4" t="s">
        <v>36</v>
      </c>
      <c r="AR2" s="4" t="s">
        <v>36</v>
      </c>
      <c r="AS2" s="4" t="s">
        <v>36</v>
      </c>
      <c r="AT2" s="4" t="s">
        <v>36</v>
      </c>
    </row>
    <row r="3" spans="2:46" ht="12">
      <c r="B3" s="1"/>
      <c r="C3" s="8"/>
      <c r="D3" s="8"/>
      <c r="E3" s="8"/>
      <c r="F3" s="8"/>
      <c r="G3" s="8"/>
      <c r="H3" s="8"/>
      <c r="I3" s="8"/>
      <c r="J3" s="8"/>
      <c r="K3" s="4" t="s">
        <v>35</v>
      </c>
      <c r="L3" s="4" t="s">
        <v>35</v>
      </c>
      <c r="M3" s="4" t="s">
        <v>35</v>
      </c>
      <c r="N3" s="4" t="s">
        <v>35</v>
      </c>
      <c r="O3" s="4" t="s">
        <v>33</v>
      </c>
      <c r="P3" s="4" t="s">
        <v>33</v>
      </c>
      <c r="Q3" s="4" t="s">
        <v>33</v>
      </c>
      <c r="R3" s="4" t="s">
        <v>33</v>
      </c>
      <c r="S3" s="4" t="s">
        <v>35</v>
      </c>
      <c r="T3" s="4" t="s">
        <v>35</v>
      </c>
      <c r="U3" s="4" t="s">
        <v>35</v>
      </c>
      <c r="V3" s="4" t="s">
        <v>35</v>
      </c>
      <c r="W3" s="4" t="s">
        <v>33</v>
      </c>
      <c r="X3" s="4" t="s">
        <v>33</v>
      </c>
      <c r="Y3" s="4" t="s">
        <v>33</v>
      </c>
      <c r="Z3" s="4" t="s">
        <v>33</v>
      </c>
      <c r="AA3" s="4" t="s">
        <v>35</v>
      </c>
      <c r="AB3" s="4" t="s">
        <v>35</v>
      </c>
      <c r="AC3" s="4" t="s">
        <v>35</v>
      </c>
      <c r="AD3" s="4" t="s">
        <v>35</v>
      </c>
      <c r="AE3" s="4" t="s">
        <v>33</v>
      </c>
      <c r="AF3" s="4" t="s">
        <v>33</v>
      </c>
      <c r="AG3" s="4" t="s">
        <v>33</v>
      </c>
      <c r="AH3" s="4" t="s">
        <v>33</v>
      </c>
      <c r="AI3" s="4" t="s">
        <v>37</v>
      </c>
      <c r="AJ3" s="4" t="s">
        <v>37</v>
      </c>
      <c r="AK3" s="4" t="s">
        <v>37</v>
      </c>
      <c r="AL3" s="4" t="s">
        <v>37</v>
      </c>
      <c r="AM3" s="4" t="s">
        <v>37</v>
      </c>
      <c r="AN3" s="4" t="s">
        <v>37</v>
      </c>
      <c r="AO3" s="4" t="s">
        <v>37</v>
      </c>
      <c r="AP3" s="4" t="s">
        <v>37</v>
      </c>
      <c r="AQ3" s="4" t="s">
        <v>37</v>
      </c>
      <c r="AR3" s="4" t="s">
        <v>37</v>
      </c>
      <c r="AS3" s="4" t="s">
        <v>37</v>
      </c>
      <c r="AT3" s="4" t="s">
        <v>37</v>
      </c>
    </row>
    <row r="4" spans="2:46" ht="12">
      <c r="B4" s="1"/>
      <c r="C4" s="9" t="s">
        <v>39</v>
      </c>
      <c r="D4" s="12" t="s">
        <v>40</v>
      </c>
      <c r="E4" s="13" t="s">
        <v>41</v>
      </c>
      <c r="F4" s="10" t="s">
        <v>42</v>
      </c>
      <c r="G4" s="9" t="s">
        <v>39</v>
      </c>
      <c r="H4" s="12" t="s">
        <v>40</v>
      </c>
      <c r="I4" s="13" t="s">
        <v>41</v>
      </c>
      <c r="J4" s="10" t="s">
        <v>42</v>
      </c>
      <c r="K4" s="9" t="s">
        <v>39</v>
      </c>
      <c r="L4" s="12" t="s">
        <v>40</v>
      </c>
      <c r="M4" s="13" t="s">
        <v>41</v>
      </c>
      <c r="N4" s="10" t="s">
        <v>42</v>
      </c>
      <c r="O4" s="9" t="s">
        <v>39</v>
      </c>
      <c r="P4" s="12" t="s">
        <v>40</v>
      </c>
      <c r="Q4" s="13" t="s">
        <v>41</v>
      </c>
      <c r="R4" s="10" t="s">
        <v>42</v>
      </c>
      <c r="S4" s="9" t="s">
        <v>39</v>
      </c>
      <c r="T4" s="10" t="s">
        <v>40</v>
      </c>
      <c r="U4" s="13" t="s">
        <v>41</v>
      </c>
      <c r="V4" s="12" t="s">
        <v>43</v>
      </c>
      <c r="W4" s="9" t="s">
        <v>39</v>
      </c>
      <c r="X4" s="12" t="s">
        <v>40</v>
      </c>
      <c r="Y4" s="13" t="s">
        <v>41</v>
      </c>
      <c r="Z4" s="10" t="s">
        <v>42</v>
      </c>
      <c r="AA4" s="9" t="s">
        <v>39</v>
      </c>
      <c r="AB4" s="12" t="s">
        <v>40</v>
      </c>
      <c r="AC4" s="13" t="s">
        <v>41</v>
      </c>
      <c r="AD4" s="10" t="s">
        <v>42</v>
      </c>
      <c r="AE4" s="9" t="s">
        <v>39</v>
      </c>
      <c r="AF4" s="12" t="s">
        <v>40</v>
      </c>
      <c r="AG4" s="13" t="s">
        <v>41</v>
      </c>
      <c r="AH4" s="10" t="s">
        <v>42</v>
      </c>
      <c r="AI4" s="9" t="s">
        <v>39</v>
      </c>
      <c r="AJ4" s="12" t="s">
        <v>40</v>
      </c>
      <c r="AK4" s="13" t="s">
        <v>41</v>
      </c>
      <c r="AL4" s="10" t="s">
        <v>42</v>
      </c>
      <c r="AM4" s="9" t="s">
        <v>39</v>
      </c>
      <c r="AN4" s="12" t="s">
        <v>40</v>
      </c>
      <c r="AO4" s="13" t="s">
        <v>41</v>
      </c>
      <c r="AP4" s="10" t="s">
        <v>42</v>
      </c>
      <c r="AQ4" s="9" t="s">
        <v>39</v>
      </c>
      <c r="AR4" s="12" t="s">
        <v>40</v>
      </c>
      <c r="AS4" s="13" t="s">
        <v>41</v>
      </c>
      <c r="AT4" s="10" t="s">
        <v>42</v>
      </c>
    </row>
    <row r="5" ht="12">
      <c r="B5" s="2"/>
    </row>
    <row r="6" spans="1:2" ht="12">
      <c r="A6" s="3">
        <v>1960</v>
      </c>
      <c r="B6" s="2"/>
    </row>
    <row r="7" ht="12">
      <c r="B7" s="2"/>
    </row>
    <row r="8" spans="2:46" ht="12">
      <c r="B8" s="2">
        <v>1962</v>
      </c>
      <c r="C8" s="18">
        <v>29088.901229999927</v>
      </c>
      <c r="D8" s="18">
        <v>2920.4162700000006</v>
      </c>
      <c r="E8" s="19"/>
      <c r="F8" s="19"/>
      <c r="G8" s="18">
        <v>30510.204720000023</v>
      </c>
      <c r="H8" s="18">
        <v>3455.773460000001</v>
      </c>
      <c r="I8" s="19"/>
      <c r="J8" s="19"/>
      <c r="K8" s="14">
        <v>0.9701261043471872</v>
      </c>
      <c r="L8" s="14">
        <v>0.9483601288113629</v>
      </c>
      <c r="M8" s="15"/>
      <c r="N8" s="15"/>
      <c r="O8" s="14">
        <v>0.41987239966313716</v>
      </c>
      <c r="P8" s="14">
        <v>0.5627927271598409</v>
      </c>
      <c r="Q8" s="15"/>
      <c r="R8" s="15"/>
      <c r="S8" s="14">
        <v>0.9287357737025118</v>
      </c>
      <c r="T8" s="14">
        <v>0.8390109331913836</v>
      </c>
      <c r="U8" s="15"/>
      <c r="V8" s="15"/>
      <c r="W8" s="14">
        <v>0.40020694459633815</v>
      </c>
      <c r="X8" s="14">
        <v>0.5074297607459487</v>
      </c>
      <c r="Y8" s="15"/>
      <c r="Z8" s="15"/>
      <c r="AA8" s="14">
        <v>0.8143225965362456</v>
      </c>
      <c r="AB8" s="14">
        <v>0.6311766952318754</v>
      </c>
      <c r="AC8" s="15"/>
      <c r="AD8" s="15"/>
      <c r="AE8" s="14">
        <v>0.2852111157515687</v>
      </c>
      <c r="AF8" s="14">
        <v>0.29426307649228833</v>
      </c>
      <c r="AG8" s="15"/>
      <c r="AH8" s="15"/>
      <c r="AI8" s="6">
        <f aca="true" t="shared" si="0" ref="AI8:AI50">LOG(O8/(1-O8))-LOG(K8/(1-K8))</f>
        <v>-1.6519425320103398</v>
      </c>
      <c r="AJ8" s="6">
        <f aca="true" t="shared" si="1" ref="AJ8:AJ50">LOG(P8/(1-P8))-LOG(L8/(1-L8))</f>
        <v>-1.15432703790321</v>
      </c>
      <c r="AK8" s="6"/>
      <c r="AL8" s="6"/>
      <c r="AM8" s="6">
        <f aca="true" t="shared" si="2" ref="AM8:AM50">LOG(W8/(1-W8))-LOG(S8/(1-S8))</f>
        <v>-1.290737412472541</v>
      </c>
      <c r="AN8" s="6">
        <f aca="true" t="shared" si="3" ref="AN8:AN50">LOG(X8/(1-X8))-LOG(T8/(1-T8))</f>
        <v>-0.7040634707599933</v>
      </c>
      <c r="AO8" s="6"/>
      <c r="AP8" s="6"/>
      <c r="AQ8" s="6">
        <f aca="true" t="shared" si="4" ref="AQ8:AQ50">LOG(AE8/(1-AE8))-LOG(AA8/(1-AA8))</f>
        <v>-1.041048774410732</v>
      </c>
      <c r="AR8" s="6">
        <f aca="true" t="shared" si="5" ref="AR8:AR50">LOG(AF8/(1-AF8))-LOG(AB8/(1-AB8))</f>
        <v>-0.6132396689776396</v>
      </c>
      <c r="AS8" s="6"/>
      <c r="AT8" s="6"/>
    </row>
    <row r="9" spans="2:46" ht="12">
      <c r="B9" s="2">
        <v>1963</v>
      </c>
      <c r="C9" s="18">
        <v>29257.67178999991</v>
      </c>
      <c r="D9" s="18">
        <v>3003.2926700000003</v>
      </c>
      <c r="E9" s="19"/>
      <c r="F9" s="19"/>
      <c r="G9" s="18">
        <v>30403.556470000083</v>
      </c>
      <c r="H9" s="18">
        <v>3474.032939999999</v>
      </c>
      <c r="I9" s="19"/>
      <c r="J9" s="19"/>
      <c r="K9" s="14">
        <v>0.9728640195399497</v>
      </c>
      <c r="L9" s="14">
        <v>0.9437519121304951</v>
      </c>
      <c r="M9" s="15"/>
      <c r="N9" s="15"/>
      <c r="O9" s="14">
        <v>0.4272573050069873</v>
      </c>
      <c r="P9" s="14">
        <v>0.576577742524226</v>
      </c>
      <c r="Q9" s="15"/>
      <c r="R9" s="15"/>
      <c r="S9" s="14">
        <v>0.9327161301784496</v>
      </c>
      <c r="T9" s="14">
        <v>0.8410352528180345</v>
      </c>
      <c r="U9" s="15"/>
      <c r="V9" s="15"/>
      <c r="W9" s="14">
        <v>0.40639081951454187</v>
      </c>
      <c r="X9" s="14">
        <v>0.5178688173290608</v>
      </c>
      <c r="Y9" s="15"/>
      <c r="Z9" s="15"/>
      <c r="AA9" s="14">
        <v>0.8172165913137405</v>
      </c>
      <c r="AB9" s="14">
        <v>0.6348301679170016</v>
      </c>
      <c r="AC9" s="15"/>
      <c r="AD9" s="15"/>
      <c r="AE9" s="14">
        <v>0.2785157975960951</v>
      </c>
      <c r="AF9" s="14">
        <v>0.3067384789966903</v>
      </c>
      <c r="AG9" s="15"/>
      <c r="AH9" s="15"/>
      <c r="AI9" s="6">
        <f t="shared" si="0"/>
        <v>-1.6817766858019612</v>
      </c>
      <c r="AJ9" s="6">
        <f t="shared" si="1"/>
        <v>-1.0906658910293052</v>
      </c>
      <c r="AK9" s="6"/>
      <c r="AL9" s="6"/>
      <c r="AM9" s="6">
        <f t="shared" si="2"/>
        <v>-1.3063952458987889</v>
      </c>
      <c r="AN9" s="6">
        <f t="shared" si="3"/>
        <v>-0.6924588360858807</v>
      </c>
      <c r="AO9" s="6"/>
      <c r="AP9" s="6"/>
      <c r="AQ9" s="6">
        <f t="shared" si="4"/>
        <v>-1.0637773956309156</v>
      </c>
      <c r="AR9" s="6">
        <f t="shared" si="5"/>
        <v>-0.5942915008980356</v>
      </c>
      <c r="AS9" s="6"/>
      <c r="AT9" s="6"/>
    </row>
    <row r="10" spans="2:46" ht="12">
      <c r="B10" s="2">
        <v>1964</v>
      </c>
      <c r="C10" s="18">
        <v>29361.26171000001</v>
      </c>
      <c r="D10" s="18">
        <v>3034.4699900000005</v>
      </c>
      <c r="E10" s="19"/>
      <c r="F10" s="19"/>
      <c r="G10" s="18">
        <v>30798.875340000064</v>
      </c>
      <c r="H10" s="18">
        <v>3594.7431400000014</v>
      </c>
      <c r="I10" s="19"/>
      <c r="J10" s="19"/>
      <c r="K10" s="14">
        <v>0.9710843931577081</v>
      </c>
      <c r="L10" s="14">
        <v>0.9485466751971404</v>
      </c>
      <c r="M10" s="15"/>
      <c r="N10" s="15"/>
      <c r="O10" s="14">
        <v>0.43079317551469914</v>
      </c>
      <c r="P10" s="14">
        <v>0.5673960226265289</v>
      </c>
      <c r="Q10" s="15"/>
      <c r="R10" s="15"/>
      <c r="S10" s="14">
        <v>0.9359360643769828</v>
      </c>
      <c r="T10" s="14">
        <v>0.8667336400318133</v>
      </c>
      <c r="U10" s="15"/>
      <c r="V10" s="15"/>
      <c r="W10" s="14">
        <v>0.40991589207815404</v>
      </c>
      <c r="X10" s="14">
        <v>0.5176012715055907</v>
      </c>
      <c r="Y10" s="15"/>
      <c r="Z10" s="15"/>
      <c r="AA10" s="14">
        <v>0.8250724852791076</v>
      </c>
      <c r="AB10" s="14">
        <v>0.6955079855642272</v>
      </c>
      <c r="AC10" s="15"/>
      <c r="AD10" s="15"/>
      <c r="AE10" s="14">
        <v>0.28984801072934163</v>
      </c>
      <c r="AF10" s="14">
        <v>0.324396156994961</v>
      </c>
      <c r="AG10" s="15"/>
      <c r="AH10" s="15"/>
      <c r="AI10" s="6">
        <f t="shared" si="0"/>
        <v>-1.647125946931205</v>
      </c>
      <c r="AJ10" s="6">
        <f t="shared" si="1"/>
        <v>-1.1478494838448</v>
      </c>
      <c r="AK10" s="6"/>
      <c r="AL10" s="6"/>
      <c r="AM10" s="6">
        <f t="shared" si="2"/>
        <v>-1.322851729768527</v>
      </c>
      <c r="AN10" s="6">
        <f t="shared" si="3"/>
        <v>-0.7825759372306564</v>
      </c>
      <c r="AO10" s="6"/>
      <c r="AP10" s="6"/>
      <c r="AQ10" s="6">
        <f t="shared" si="4"/>
        <v>-1.0628149622808112</v>
      </c>
      <c r="AR10" s="6">
        <f t="shared" si="5"/>
        <v>-0.6773426240356172</v>
      </c>
      <c r="AS10" s="6"/>
      <c r="AT10" s="6"/>
    </row>
    <row r="11" spans="2:46" ht="12">
      <c r="B11" s="2">
        <v>1965</v>
      </c>
      <c r="C11" s="18">
        <v>29424.41832999997</v>
      </c>
      <c r="D11" s="18">
        <v>2977.28233</v>
      </c>
      <c r="E11" s="19"/>
      <c r="F11" s="19"/>
      <c r="G11" s="18">
        <v>30891.01934000007</v>
      </c>
      <c r="H11" s="18">
        <v>3601.8488000000007</v>
      </c>
      <c r="I11" s="19"/>
      <c r="J11" s="19"/>
      <c r="K11" s="14">
        <v>0.9697870452346848</v>
      </c>
      <c r="L11" s="14">
        <v>0.9349297081946542</v>
      </c>
      <c r="M11" s="15"/>
      <c r="N11" s="15"/>
      <c r="O11" s="14">
        <v>0.4343886791920915</v>
      </c>
      <c r="P11" s="14">
        <v>0.5864053649336971</v>
      </c>
      <c r="Q11" s="15"/>
      <c r="R11" s="15"/>
      <c r="S11" s="14">
        <v>0.9403217446711716</v>
      </c>
      <c r="T11" s="14">
        <v>0.8657283872705482</v>
      </c>
      <c r="U11" s="15"/>
      <c r="V11" s="15"/>
      <c r="W11" s="14">
        <v>0.416325239010386</v>
      </c>
      <c r="X11" s="14">
        <v>0.5421786722418772</v>
      </c>
      <c r="Y11" s="15"/>
      <c r="Z11" s="15"/>
      <c r="AA11" s="14">
        <v>0.8339041599671274</v>
      </c>
      <c r="AB11" s="14">
        <v>0.705882824354115</v>
      </c>
      <c r="AC11" s="15"/>
      <c r="AD11" s="15"/>
      <c r="AE11" s="14">
        <v>0.2931066262444665</v>
      </c>
      <c r="AF11" s="14">
        <v>0.35219741039657165</v>
      </c>
      <c r="AG11" s="15"/>
      <c r="AH11" s="15"/>
      <c r="AI11" s="6">
        <f t="shared" si="0"/>
        <v>-1.621122772870877</v>
      </c>
      <c r="AJ11" s="6">
        <f t="shared" si="1"/>
        <v>-1.005773167499885</v>
      </c>
      <c r="AK11" s="6"/>
      <c r="AL11" s="6"/>
      <c r="AM11" s="6">
        <f t="shared" si="2"/>
        <v>-1.3441985350374042</v>
      </c>
      <c r="AN11" s="6">
        <f t="shared" si="3"/>
        <v>-0.7359510439324809</v>
      </c>
      <c r="AO11" s="6"/>
      <c r="AP11" s="6"/>
      <c r="AQ11" s="6">
        <f t="shared" si="4"/>
        <v>-1.083085659001097</v>
      </c>
      <c r="AR11" s="6">
        <f t="shared" si="5"/>
        <v>-0.6448687492122254</v>
      </c>
      <c r="AS11" s="6"/>
      <c r="AT11" s="6"/>
    </row>
    <row r="12" spans="2:46" ht="12">
      <c r="B12" s="2">
        <v>1966</v>
      </c>
      <c r="C12" s="18">
        <v>29793.862680000315</v>
      </c>
      <c r="D12" s="18">
        <v>3148.6992599999967</v>
      </c>
      <c r="E12" s="19"/>
      <c r="F12" s="19"/>
      <c r="G12" s="18">
        <v>31216.931029999934</v>
      </c>
      <c r="H12" s="18">
        <v>3714.843909999999</v>
      </c>
      <c r="I12" s="19"/>
      <c r="J12" s="19"/>
      <c r="K12" s="14">
        <v>0.9695439399803265</v>
      </c>
      <c r="L12" s="14">
        <v>0.9336569126643107</v>
      </c>
      <c r="M12" s="15"/>
      <c r="N12" s="15"/>
      <c r="O12" s="14">
        <v>0.4406353679284158</v>
      </c>
      <c r="P12" s="14">
        <v>0.575462415593123</v>
      </c>
      <c r="Q12" s="15"/>
      <c r="R12" s="15"/>
      <c r="S12" s="14">
        <v>0.9471313402052646</v>
      </c>
      <c r="T12" s="14">
        <v>0.8821392170683204</v>
      </c>
      <c r="U12" s="15"/>
      <c r="V12" s="15"/>
      <c r="W12" s="14">
        <v>0.4256439153877974</v>
      </c>
      <c r="X12" s="14">
        <v>0.546467415369816</v>
      </c>
      <c r="Y12" s="15"/>
      <c r="Z12" s="15"/>
      <c r="AA12" s="14">
        <v>0.8378488874742994</v>
      </c>
      <c r="AB12" s="14">
        <v>0.7112092280289734</v>
      </c>
      <c r="AC12" s="15"/>
      <c r="AD12" s="15"/>
      <c r="AE12" s="14">
        <v>0.295342562378721</v>
      </c>
      <c r="AF12" s="14">
        <v>0.3535723470007116</v>
      </c>
      <c r="AG12" s="15"/>
      <c r="AH12" s="15"/>
      <c r="AI12" s="6">
        <f t="shared" si="0"/>
        <v>-1.6065094263467092</v>
      </c>
      <c r="AJ12" s="6">
        <f t="shared" si="1"/>
        <v>-1.0162908191425588</v>
      </c>
      <c r="AK12" s="6"/>
      <c r="AL12" s="6"/>
      <c r="AM12" s="6">
        <f t="shared" si="2"/>
        <v>-1.3833467029347304</v>
      </c>
      <c r="AN12" s="6">
        <f t="shared" si="3"/>
        <v>-0.7932120320306946</v>
      </c>
      <c r="AO12" s="6"/>
      <c r="AP12" s="6"/>
      <c r="AQ12" s="6">
        <f t="shared" si="4"/>
        <v>-1.0908977663567772</v>
      </c>
      <c r="AR12" s="6">
        <f t="shared" si="5"/>
        <v>-0.6534557064880796</v>
      </c>
      <c r="AS12" s="6"/>
      <c r="AT12" s="6"/>
    </row>
    <row r="13" spans="2:46" ht="12">
      <c r="B13" s="2">
        <v>1967</v>
      </c>
      <c r="C13" s="18">
        <v>29844.66166000018</v>
      </c>
      <c r="D13" s="18">
        <v>3046.8247799999976</v>
      </c>
      <c r="E13" s="19"/>
      <c r="F13" s="19"/>
      <c r="G13" s="18">
        <v>31596.24761999999</v>
      </c>
      <c r="H13" s="18">
        <v>3727.7531599999993</v>
      </c>
      <c r="I13" s="19"/>
      <c r="J13" s="19"/>
      <c r="K13" s="14">
        <v>0.9694251032095637</v>
      </c>
      <c r="L13" s="14">
        <v>0.9426413618705044</v>
      </c>
      <c r="M13" s="15"/>
      <c r="N13" s="15"/>
      <c r="O13" s="14">
        <v>0.44892434793495833</v>
      </c>
      <c r="P13" s="14">
        <v>0.5945753902868399</v>
      </c>
      <c r="Q13" s="15"/>
      <c r="R13" s="15"/>
      <c r="S13" s="14">
        <v>0.9497463691468101</v>
      </c>
      <c r="T13" s="14">
        <v>0.896709006022985</v>
      </c>
      <c r="U13" s="15"/>
      <c r="V13" s="15"/>
      <c r="W13" s="14">
        <v>0.4326517260659441</v>
      </c>
      <c r="X13" s="14">
        <v>0.5628215656854276</v>
      </c>
      <c r="Y13" s="15"/>
      <c r="Z13" s="15"/>
      <c r="AA13" s="14">
        <v>0.8348297603049465</v>
      </c>
      <c r="AB13" s="14">
        <v>0.7245647975857672</v>
      </c>
      <c r="AC13" s="15"/>
      <c r="AD13" s="15"/>
      <c r="AE13" s="14">
        <v>0.29218832220305224</v>
      </c>
      <c r="AF13" s="14">
        <v>0.37117502436776156</v>
      </c>
      <c r="AG13" s="15"/>
      <c r="AH13" s="15"/>
      <c r="AI13" s="6">
        <f t="shared" si="0"/>
        <v>-1.5901873245693285</v>
      </c>
      <c r="AJ13" s="6">
        <f t="shared" si="1"/>
        <v>-1.0494508385046626</v>
      </c>
      <c r="AK13" s="6"/>
      <c r="AL13" s="6"/>
      <c r="AM13" s="6">
        <f t="shared" si="2"/>
        <v>-1.394151493942424</v>
      </c>
      <c r="AN13" s="6">
        <f t="shared" si="3"/>
        <v>-0.8288770752896284</v>
      </c>
      <c r="AO13" s="6"/>
      <c r="AP13" s="6"/>
      <c r="AQ13" s="6">
        <f t="shared" si="4"/>
        <v>-1.0879209924277984</v>
      </c>
      <c r="AR13" s="6">
        <f t="shared" si="5"/>
        <v>-0.6490088221607145</v>
      </c>
      <c r="AS13" s="6"/>
      <c r="AT13" s="6"/>
    </row>
    <row r="14" spans="2:46" ht="12">
      <c r="B14" s="2">
        <v>1968</v>
      </c>
      <c r="C14" s="18">
        <v>30010.993200000106</v>
      </c>
      <c r="D14" s="18">
        <v>3050.78572</v>
      </c>
      <c r="E14" s="19"/>
      <c r="F14" s="19"/>
      <c r="G14" s="18">
        <v>31494.90120000029</v>
      </c>
      <c r="H14" s="18">
        <v>3693.8156099999974</v>
      </c>
      <c r="I14" s="19"/>
      <c r="J14" s="19"/>
      <c r="K14" s="14">
        <v>0.9678683589852003</v>
      </c>
      <c r="L14" s="14">
        <v>0.936537070194494</v>
      </c>
      <c r="M14" s="15"/>
      <c r="N14" s="15"/>
      <c r="O14" s="14">
        <v>0.46654723527120795</v>
      </c>
      <c r="P14" s="14">
        <v>0.5938185745010701</v>
      </c>
      <c r="Q14" s="15"/>
      <c r="R14" s="15"/>
      <c r="S14" s="14">
        <v>0.9497750247732556</v>
      </c>
      <c r="T14" s="14">
        <v>0.8932723403464731</v>
      </c>
      <c r="U14" s="15"/>
      <c r="V14" s="15"/>
      <c r="W14" s="14">
        <v>0.4519099288363494</v>
      </c>
      <c r="X14" s="14">
        <v>0.5594401529967005</v>
      </c>
      <c r="Y14" s="15"/>
      <c r="Z14" s="15"/>
      <c r="AA14" s="14">
        <v>0.8336765592283035</v>
      </c>
      <c r="AB14" s="14">
        <v>0.7203454066252808</v>
      </c>
      <c r="AC14" s="15"/>
      <c r="AD14" s="15"/>
      <c r="AE14" s="14">
        <v>0.30387826903231857</v>
      </c>
      <c r="AF14" s="14">
        <v>0.36319688951663753</v>
      </c>
      <c r="AG14" s="15"/>
      <c r="AH14" s="15"/>
      <c r="AI14" s="6">
        <f t="shared" si="0"/>
        <v>-1.5370837362585372</v>
      </c>
      <c r="AJ14" s="6">
        <f t="shared" si="1"/>
        <v>-1.0040711360050816</v>
      </c>
      <c r="AK14" s="6"/>
      <c r="AL14" s="6"/>
      <c r="AM14" s="6">
        <f t="shared" si="2"/>
        <v>-1.3605010655144063</v>
      </c>
      <c r="AN14" s="6">
        <f t="shared" si="3"/>
        <v>-0.8189581789415703</v>
      </c>
      <c r="AO14" s="6"/>
      <c r="AP14" s="6"/>
      <c r="AQ14" s="6">
        <f t="shared" si="4"/>
        <v>-1.060029677233563</v>
      </c>
      <c r="AR14" s="6">
        <f t="shared" si="5"/>
        <v>-0.6547818896682256</v>
      </c>
      <c r="AS14" s="6"/>
      <c r="AT14" s="6"/>
    </row>
    <row r="15" spans="2:46" ht="12">
      <c r="B15" s="2">
        <v>1969</v>
      </c>
      <c r="C15" s="18">
        <v>30278.42726999993</v>
      </c>
      <c r="D15" s="18">
        <v>3090.992709999993</v>
      </c>
      <c r="E15" s="19"/>
      <c r="F15" s="19"/>
      <c r="G15" s="18">
        <v>31779.024879999888</v>
      </c>
      <c r="H15" s="18">
        <v>3729.8487699999932</v>
      </c>
      <c r="I15" s="19"/>
      <c r="J15" s="19"/>
      <c r="K15" s="14">
        <v>0.9669584836398935</v>
      </c>
      <c r="L15" s="14">
        <v>0.9244478709883466</v>
      </c>
      <c r="M15" s="15"/>
      <c r="N15" s="15"/>
      <c r="O15" s="14">
        <v>0.47603813229400843</v>
      </c>
      <c r="P15" s="14">
        <v>0.5866396937053305</v>
      </c>
      <c r="Q15" s="15"/>
      <c r="R15" s="15"/>
      <c r="S15" s="14">
        <v>0.9513825663112123</v>
      </c>
      <c r="T15" s="14">
        <v>0.895595302131916</v>
      </c>
      <c r="U15" s="15"/>
      <c r="V15" s="15"/>
      <c r="W15" s="14">
        <v>0.4614372903313585</v>
      </c>
      <c r="X15" s="14">
        <v>0.5574070473640151</v>
      </c>
      <c r="Y15" s="15"/>
      <c r="Z15" s="15"/>
      <c r="AA15" s="14">
        <v>0.8313363371069171</v>
      </c>
      <c r="AB15" s="14">
        <v>0.7217240153245132</v>
      </c>
      <c r="AC15" s="15"/>
      <c r="AD15" s="15"/>
      <c r="AE15" s="14">
        <v>0.3113663989805845</v>
      </c>
      <c r="AF15" s="14">
        <v>0.3654370791017357</v>
      </c>
      <c r="AG15" s="15"/>
      <c r="AH15" s="15"/>
      <c r="AI15" s="6">
        <f t="shared" si="0"/>
        <v>-1.5080057970069911</v>
      </c>
      <c r="AJ15" s="6">
        <f t="shared" si="1"/>
        <v>-0.9355930447189684</v>
      </c>
      <c r="AK15" s="6"/>
      <c r="AL15" s="6"/>
      <c r="AM15" s="6">
        <f t="shared" si="2"/>
        <v>-1.3586867493048698</v>
      </c>
      <c r="AN15" s="6">
        <f t="shared" si="3"/>
        <v>-0.8332238050495597</v>
      </c>
      <c r="AO15" s="6"/>
      <c r="AP15" s="6"/>
      <c r="AQ15" s="6">
        <f t="shared" si="4"/>
        <v>-1.037471701636793</v>
      </c>
      <c r="AR15" s="6">
        <f t="shared" si="5"/>
        <v>-0.6535575091064969</v>
      </c>
      <c r="AS15" s="6"/>
      <c r="AT15" s="6"/>
    </row>
    <row r="16" spans="1:46" ht="12">
      <c r="A16" s="3">
        <v>1970</v>
      </c>
      <c r="B16" s="2">
        <v>1970</v>
      </c>
      <c r="C16" s="18">
        <v>30668.386559999744</v>
      </c>
      <c r="D16" s="18">
        <v>3164.2629700000048</v>
      </c>
      <c r="E16" s="19"/>
      <c r="F16" s="19"/>
      <c r="G16" s="18">
        <v>32047.99017000007</v>
      </c>
      <c r="H16" s="18">
        <v>3791.6412899999973</v>
      </c>
      <c r="I16" s="19"/>
      <c r="J16" s="19"/>
      <c r="K16" s="14">
        <v>0.9662395360129434</v>
      </c>
      <c r="L16" s="14">
        <v>0.9205959895299095</v>
      </c>
      <c r="M16" s="15"/>
      <c r="N16" s="15"/>
      <c r="O16" s="14">
        <v>0.49132505428498624</v>
      </c>
      <c r="P16" s="14">
        <v>0.6106932177648067</v>
      </c>
      <c r="Q16" s="15"/>
      <c r="R16" s="15"/>
      <c r="S16" s="14">
        <v>0.9420453284517353</v>
      </c>
      <c r="T16" s="14">
        <v>0.8733793070302247</v>
      </c>
      <c r="U16" s="15"/>
      <c r="V16" s="15"/>
      <c r="W16" s="14">
        <v>0.470512475197753</v>
      </c>
      <c r="X16" s="14">
        <v>0.5796909759889238</v>
      </c>
      <c r="Y16" s="15"/>
      <c r="Z16" s="15"/>
      <c r="AA16" s="14">
        <v>0.8230728760580732</v>
      </c>
      <c r="AB16" s="14">
        <v>0.6813946471711866</v>
      </c>
      <c r="AC16" s="15"/>
      <c r="AD16" s="15"/>
      <c r="AE16" s="14">
        <v>0.30972877635527446</v>
      </c>
      <c r="AF16" s="14">
        <v>0.3760668246125151</v>
      </c>
      <c r="AG16" s="15"/>
      <c r="AH16" s="15"/>
      <c r="AI16" s="6">
        <f t="shared" si="0"/>
        <v>-1.4717478335965761</v>
      </c>
      <c r="AJ16" s="6">
        <f t="shared" si="1"/>
        <v>-0.8686955135796611</v>
      </c>
      <c r="AK16" s="6"/>
      <c r="AL16" s="6"/>
      <c r="AM16" s="6">
        <f t="shared" si="2"/>
        <v>-1.2622679407846888</v>
      </c>
      <c r="AN16" s="6">
        <f t="shared" si="3"/>
        <v>-0.6990703865658383</v>
      </c>
      <c r="AO16" s="6"/>
      <c r="AP16" s="6"/>
      <c r="AQ16" s="6">
        <f t="shared" si="4"/>
        <v>-1.0156820840509697</v>
      </c>
      <c r="AR16" s="6">
        <f t="shared" si="5"/>
        <v>-0.5500187047435179</v>
      </c>
      <c r="AS16" s="6"/>
      <c r="AT16" s="6"/>
    </row>
    <row r="17" spans="2:46" ht="12">
      <c r="B17" s="2">
        <v>1971</v>
      </c>
      <c r="C17" s="18">
        <v>29452.099620000245</v>
      </c>
      <c r="D17" s="18">
        <v>3137.3382300000003</v>
      </c>
      <c r="E17" s="18">
        <v>1507.633240000002</v>
      </c>
      <c r="F17" s="19"/>
      <c r="G17" s="18">
        <v>30666.31930000009</v>
      </c>
      <c r="H17" s="18">
        <v>3798.9556799999973</v>
      </c>
      <c r="I17" s="18">
        <v>1583.9513299999999</v>
      </c>
      <c r="J17" s="19"/>
      <c r="K17" s="14">
        <v>0.9628886916687677</v>
      </c>
      <c r="L17" s="14">
        <v>0.9044924142590772</v>
      </c>
      <c r="M17" s="14">
        <v>0.9380523607983068</v>
      </c>
      <c r="N17" s="15"/>
      <c r="O17" s="14">
        <v>0.4964123480576917</v>
      </c>
      <c r="P17" s="14">
        <v>0.6055950750128256</v>
      </c>
      <c r="Q17" s="14">
        <v>0.418294254028626</v>
      </c>
      <c r="R17" s="15"/>
      <c r="S17" s="14">
        <v>0.9268002659295643</v>
      </c>
      <c r="T17" s="14">
        <v>0.8555109469341469</v>
      </c>
      <c r="U17" s="14">
        <v>0.874233809013126</v>
      </c>
      <c r="V17" s="15"/>
      <c r="W17" s="14">
        <v>0.4709307054009546</v>
      </c>
      <c r="X17" s="14">
        <v>0.5647814296164676</v>
      </c>
      <c r="Y17" s="14">
        <v>0.3867334863123604</v>
      </c>
      <c r="Z17" s="15"/>
      <c r="AA17" s="14">
        <v>0.803325334195649</v>
      </c>
      <c r="AB17" s="14">
        <v>0.681993841001963</v>
      </c>
      <c r="AC17" s="14">
        <v>0.753091335396665</v>
      </c>
      <c r="AD17" s="15"/>
      <c r="AE17" s="14">
        <v>0.3058833858812629</v>
      </c>
      <c r="AF17" s="14">
        <v>0.36674510769759744</v>
      </c>
      <c r="AG17" s="14">
        <v>0.2569117638229452</v>
      </c>
      <c r="AH17" s="15"/>
      <c r="AI17" s="6">
        <f t="shared" si="0"/>
        <v>-1.420302317690251</v>
      </c>
      <c r="AJ17" s="6">
        <f t="shared" si="1"/>
        <v>-0.790127056651948</v>
      </c>
      <c r="AK17" s="6">
        <f aca="true" t="shared" si="6" ref="AK17:AK50">LOG(Q17/(1-Q17))-LOG(M17/(1-M17))</f>
        <v>-1.3234237753624067</v>
      </c>
      <c r="AL17" s="6"/>
      <c r="AM17" s="6">
        <f t="shared" si="2"/>
        <v>-1.153032195676313</v>
      </c>
      <c r="AN17" s="6">
        <f t="shared" si="3"/>
        <v>-0.6592176358431676</v>
      </c>
      <c r="AO17" s="6">
        <f aca="true" t="shared" si="7" ref="AO17:AO50">LOG(Y17/(1-Y17))-LOG(U17/(1-U17))</f>
        <v>-1.042301163225291</v>
      </c>
      <c r="AP17" s="6"/>
      <c r="AQ17" s="6">
        <f t="shared" si="4"/>
        <v>-0.9670195933077352</v>
      </c>
      <c r="AR17" s="6">
        <f t="shared" si="5"/>
        <v>-0.568559145857259</v>
      </c>
      <c r="AS17" s="6">
        <f aca="true" t="shared" si="8" ref="AS17:AS50">LOG(AG17/(1-AG17))-LOG(AC17/(1-AC17))</f>
        <v>-0.9455677155602504</v>
      </c>
      <c r="AT17" s="6"/>
    </row>
    <row r="18" spans="2:46" ht="12">
      <c r="B18" s="2">
        <v>1972</v>
      </c>
      <c r="C18" s="18">
        <v>30126.399989999856</v>
      </c>
      <c r="D18" s="18">
        <v>3215.1968600000014</v>
      </c>
      <c r="E18" s="18">
        <v>1494.3897900000013</v>
      </c>
      <c r="F18" s="19"/>
      <c r="G18" s="18">
        <v>31203.76432000014</v>
      </c>
      <c r="H18" s="18">
        <v>3956.04282</v>
      </c>
      <c r="I18" s="18">
        <v>1619.7199000000005</v>
      </c>
      <c r="J18" s="19"/>
      <c r="K18" s="14">
        <v>0.9598395437091186</v>
      </c>
      <c r="L18" s="14">
        <v>0.8983549766218669</v>
      </c>
      <c r="M18" s="14">
        <v>0.9457246827148089</v>
      </c>
      <c r="N18" s="15"/>
      <c r="O18" s="14">
        <v>0.5112548327951223</v>
      </c>
      <c r="P18" s="14">
        <v>0.5996274883596936</v>
      </c>
      <c r="Q18" s="14">
        <v>0.40172019865903946</v>
      </c>
      <c r="R18" s="15"/>
      <c r="S18" s="14">
        <v>0.9276833773460096</v>
      </c>
      <c r="T18" s="14">
        <v>0.8448254798308056</v>
      </c>
      <c r="U18" s="14">
        <v>0.9074171471688119</v>
      </c>
      <c r="V18" s="15"/>
      <c r="W18" s="14">
        <v>0.4883848927237381</v>
      </c>
      <c r="X18" s="14">
        <v>0.5526824201564127</v>
      </c>
      <c r="Y18" s="14">
        <v>0.3658492434401772</v>
      </c>
      <c r="Z18" s="15"/>
      <c r="AA18" s="14">
        <v>0.8076343296270485</v>
      </c>
      <c r="AB18" s="14">
        <v>0.6841992996970021</v>
      </c>
      <c r="AC18" s="14">
        <v>0.7777548654156693</v>
      </c>
      <c r="AD18" s="15"/>
      <c r="AE18" s="14">
        <v>0.3175199161355558</v>
      </c>
      <c r="AF18" s="14">
        <v>0.3768488431073151</v>
      </c>
      <c r="AG18" s="14">
        <v>0.25043397318264693</v>
      </c>
      <c r="AH18" s="15"/>
      <c r="AI18" s="6">
        <f t="shared" si="0"/>
        <v>-1.3588450493600774</v>
      </c>
      <c r="AJ18" s="6">
        <f t="shared" si="1"/>
        <v>-0.7709445766819114</v>
      </c>
      <c r="AK18" s="6">
        <f t="shared" si="6"/>
        <v>-1.4141430249836526</v>
      </c>
      <c r="AL18" s="6"/>
      <c r="AM18" s="6">
        <f t="shared" si="2"/>
        <v>-1.1283427780634394</v>
      </c>
      <c r="AN18" s="6">
        <f t="shared" si="3"/>
        <v>-0.6440869083897033</v>
      </c>
      <c r="AO18" s="6">
        <f t="shared" si="7"/>
        <v>-1.230166776452013</v>
      </c>
      <c r="AP18" s="6"/>
      <c r="AQ18" s="6">
        <f t="shared" si="4"/>
        <v>-0.955406211770058</v>
      </c>
      <c r="AR18" s="6">
        <f t="shared" si="5"/>
        <v>-0.554195755861802</v>
      </c>
      <c r="AS18" s="6">
        <f t="shared" si="8"/>
        <v>-1.0201271252119932</v>
      </c>
      <c r="AT18" s="6"/>
    </row>
    <row r="19" spans="2:46" ht="12">
      <c r="B19" s="2">
        <v>1973</v>
      </c>
      <c r="C19" s="18">
        <v>30306.152400000126</v>
      </c>
      <c r="D19" s="18">
        <v>3291.144589999998</v>
      </c>
      <c r="E19" s="18">
        <v>1735.813050000001</v>
      </c>
      <c r="F19" s="19"/>
      <c r="G19" s="18">
        <v>31385.315030000074</v>
      </c>
      <c r="H19" s="18">
        <v>4045.8377500000006</v>
      </c>
      <c r="I19" s="18">
        <v>1902.7564299999997</v>
      </c>
      <c r="J19" s="19"/>
      <c r="K19" s="14">
        <v>0.9568865973893804</v>
      </c>
      <c r="L19" s="14">
        <v>0.9063732626830594</v>
      </c>
      <c r="M19" s="14">
        <v>0.9357157788392017</v>
      </c>
      <c r="N19" s="15"/>
      <c r="O19" s="14">
        <v>0.5146029075878907</v>
      </c>
      <c r="P19" s="14">
        <v>0.604392860292037</v>
      </c>
      <c r="Q19" s="14">
        <v>0.44064006657961985</v>
      </c>
      <c r="R19" s="15"/>
      <c r="S19" s="14">
        <v>0.9285820891602198</v>
      </c>
      <c r="T19" s="14">
        <v>0.8609476194420251</v>
      </c>
      <c r="U19" s="14">
        <v>0.880938802712654</v>
      </c>
      <c r="V19" s="15"/>
      <c r="W19" s="14">
        <v>0.4952320789242665</v>
      </c>
      <c r="X19" s="14">
        <v>0.5642800109816561</v>
      </c>
      <c r="Y19" s="14">
        <v>0.40797624318105696</v>
      </c>
      <c r="Z19" s="15"/>
      <c r="AA19" s="14">
        <v>0.8044618989641199</v>
      </c>
      <c r="AB19" s="14">
        <v>0.6995632817213905</v>
      </c>
      <c r="AC19" s="14">
        <v>0.736102444903269</v>
      </c>
      <c r="AD19" s="15"/>
      <c r="AE19" s="14">
        <v>0.325431134600274</v>
      </c>
      <c r="AF19" s="14">
        <v>0.388489822657866</v>
      </c>
      <c r="AG19" s="14">
        <v>0.29215398315589974</v>
      </c>
      <c r="AH19" s="15"/>
      <c r="AI19" s="6">
        <f t="shared" si="0"/>
        <v>-1.3208731067583694</v>
      </c>
      <c r="AJ19" s="6">
        <f t="shared" si="1"/>
        <v>-0.8018519917822937</v>
      </c>
      <c r="AK19" s="6">
        <f t="shared" si="6"/>
        <v>-1.2666469371586504</v>
      </c>
      <c r="AL19" s="6"/>
      <c r="AM19" s="6">
        <f t="shared" si="2"/>
        <v>-1.12229613910293</v>
      </c>
      <c r="AN19" s="6">
        <f t="shared" si="3"/>
        <v>-0.6795111190914853</v>
      </c>
      <c r="AO19" s="6">
        <f t="shared" si="7"/>
        <v>-1.0308797542796848</v>
      </c>
      <c r="AP19" s="6"/>
      <c r="AQ19" s="6">
        <f t="shared" si="4"/>
        <v>-0.9308412787668043</v>
      </c>
      <c r="AR19" s="6">
        <f t="shared" si="5"/>
        <v>-0.5640980403318281</v>
      </c>
      <c r="AS19" s="6">
        <f t="shared" si="8"/>
        <v>-0.8298298743436897</v>
      </c>
      <c r="AT19" s="6"/>
    </row>
    <row r="20" spans="2:46" ht="12">
      <c r="B20" s="2">
        <v>1974</v>
      </c>
      <c r="C20" s="18">
        <v>30825.894119999855</v>
      </c>
      <c r="D20" s="18">
        <v>3368.3111500000055</v>
      </c>
      <c r="E20" s="18">
        <v>1825.1713900000025</v>
      </c>
      <c r="F20" s="19"/>
      <c r="G20" s="18">
        <v>31841.493169999863</v>
      </c>
      <c r="H20" s="18">
        <v>4136.673230000006</v>
      </c>
      <c r="I20" s="18">
        <v>2003.3244100000006</v>
      </c>
      <c r="J20" s="19"/>
      <c r="K20" s="14">
        <v>0.9551968061453912</v>
      </c>
      <c r="L20" s="14">
        <v>0.8962473137316903</v>
      </c>
      <c r="M20" s="14">
        <v>0.932518841422339</v>
      </c>
      <c r="N20" s="15"/>
      <c r="O20" s="14">
        <v>0.5321638419885728</v>
      </c>
      <c r="P20" s="14">
        <v>0.5973329225233486</v>
      </c>
      <c r="Q20" s="14">
        <v>0.4678532969106089</v>
      </c>
      <c r="R20" s="15"/>
      <c r="S20" s="14">
        <v>0.9289958564874222</v>
      </c>
      <c r="T20" s="14">
        <v>0.8393671113192738</v>
      </c>
      <c r="U20" s="14">
        <v>0.8803525952705188</v>
      </c>
      <c r="V20" s="15"/>
      <c r="W20" s="14">
        <v>0.5103589681940817</v>
      </c>
      <c r="X20" s="14">
        <v>0.5622795784621355</v>
      </c>
      <c r="Y20" s="14">
        <v>0.4363861317898085</v>
      </c>
      <c r="Z20" s="15"/>
      <c r="AA20" s="14">
        <v>0.8044023149327542</v>
      </c>
      <c r="AB20" s="14">
        <v>0.6737978348585765</v>
      </c>
      <c r="AC20" s="14">
        <v>0.7514544976513139</v>
      </c>
      <c r="AD20" s="15"/>
      <c r="AE20" s="14">
        <v>0.3305756741306759</v>
      </c>
      <c r="AF20" s="14">
        <v>0.3793843634103054</v>
      </c>
      <c r="AG20" s="14">
        <v>0.3024941277483862</v>
      </c>
      <c r="AH20" s="15"/>
      <c r="AI20" s="6">
        <f t="shared" si="0"/>
        <v>-1.2728323087538482</v>
      </c>
      <c r="AJ20" s="6">
        <f t="shared" si="1"/>
        <v>-0.7651581878314113</v>
      </c>
      <c r="AK20" s="6">
        <f t="shared" si="6"/>
        <v>-1.1963967666694022</v>
      </c>
      <c r="AL20" s="6"/>
      <c r="AM20" s="6">
        <f t="shared" si="2"/>
        <v>-1.098732137541911</v>
      </c>
      <c r="AN20" s="6">
        <f t="shared" si="3"/>
        <v>-0.609361977188883</v>
      </c>
      <c r="AO20" s="6">
        <f t="shared" si="7"/>
        <v>-0.9778640964574602</v>
      </c>
      <c r="AP20" s="6"/>
      <c r="AQ20" s="6">
        <f t="shared" si="4"/>
        <v>-0.9205401988856983</v>
      </c>
      <c r="AR20" s="6">
        <f t="shared" si="5"/>
        <v>-0.5287860581893636</v>
      </c>
      <c r="AS20" s="6">
        <f t="shared" si="8"/>
        <v>-0.8433276996052237</v>
      </c>
      <c r="AT20" s="6"/>
    </row>
    <row r="21" spans="2:46" ht="12">
      <c r="B21" s="2">
        <v>1975</v>
      </c>
      <c r="C21" s="18">
        <v>31215.994289999922</v>
      </c>
      <c r="D21" s="18">
        <v>3405.8062400000026</v>
      </c>
      <c r="E21" s="18">
        <v>1868.0402900000001</v>
      </c>
      <c r="F21" s="19"/>
      <c r="G21" s="18">
        <v>32176.59712000005</v>
      </c>
      <c r="H21" s="18">
        <v>4228.548870000008</v>
      </c>
      <c r="I21" s="18">
        <v>2073.9896799999988</v>
      </c>
      <c r="J21" s="19"/>
      <c r="K21" s="14">
        <v>0.9533956443455</v>
      </c>
      <c r="L21" s="14">
        <v>0.8725563436632849</v>
      </c>
      <c r="M21" s="14">
        <v>0.9334660603064402</v>
      </c>
      <c r="N21" s="15"/>
      <c r="O21" s="14">
        <v>0.5459767971884282</v>
      </c>
      <c r="P21" s="14">
        <v>0.6103604804737659</v>
      </c>
      <c r="Q21" s="14">
        <v>0.4861354999606363</v>
      </c>
      <c r="R21" s="15"/>
      <c r="S21" s="14">
        <v>0.8974047861411238</v>
      </c>
      <c r="T21" s="14">
        <v>0.7612830082782397</v>
      </c>
      <c r="U21" s="14">
        <v>0.842962568007567</v>
      </c>
      <c r="V21" s="15"/>
      <c r="W21" s="14">
        <v>0.5060760067098109</v>
      </c>
      <c r="X21" s="14">
        <v>0.5489854584558698</v>
      </c>
      <c r="Y21" s="14">
        <v>0.4427018846111134</v>
      </c>
      <c r="Z21" s="15"/>
      <c r="AA21" s="14">
        <v>0.7611040878365046</v>
      </c>
      <c r="AB21" s="14">
        <v>0.5898242496613668</v>
      </c>
      <c r="AC21" s="14">
        <v>0.6896941981909823</v>
      </c>
      <c r="AD21" s="15"/>
      <c r="AE21" s="14">
        <v>0.318549056377034</v>
      </c>
      <c r="AF21" s="14">
        <v>0.37010909607862724</v>
      </c>
      <c r="AG21" s="14">
        <v>0.31474874551931226</v>
      </c>
      <c r="AH21" s="15"/>
      <c r="AI21" s="6">
        <f t="shared" si="0"/>
        <v>-1.2307505170990216</v>
      </c>
      <c r="AJ21" s="6">
        <f t="shared" si="1"/>
        <v>-0.640551850379161</v>
      </c>
      <c r="AK21" s="6">
        <f t="shared" si="6"/>
        <v>-1.1711465712251539</v>
      </c>
      <c r="AL21" s="6"/>
      <c r="AM21" s="6">
        <f t="shared" si="2"/>
        <v>-0.9313056559832161</v>
      </c>
      <c r="AN21" s="6">
        <f t="shared" si="3"/>
        <v>-0.4182925071713086</v>
      </c>
      <c r="AO21" s="6">
        <f t="shared" si="7"/>
        <v>-0.8297813089850201</v>
      </c>
      <c r="AP21" s="6"/>
      <c r="AQ21" s="6">
        <f t="shared" si="4"/>
        <v>-0.833493610393089</v>
      </c>
      <c r="AR21" s="6">
        <f t="shared" si="5"/>
        <v>-0.3886882207620713</v>
      </c>
      <c r="AS21" s="6">
        <f t="shared" si="8"/>
        <v>-0.6847525083965469</v>
      </c>
      <c r="AT21" s="6"/>
    </row>
    <row r="22" spans="2:46" ht="12">
      <c r="B22" s="2">
        <v>1976</v>
      </c>
      <c r="C22" s="18">
        <v>31733.098419999962</v>
      </c>
      <c r="D22" s="18">
        <v>3491.2976399999984</v>
      </c>
      <c r="E22" s="18">
        <v>1770.0101499999998</v>
      </c>
      <c r="F22" s="19"/>
      <c r="G22" s="18">
        <v>32659.155400000018</v>
      </c>
      <c r="H22" s="18">
        <v>4332.036229999996</v>
      </c>
      <c r="I22" s="18">
        <v>2019.441770000001</v>
      </c>
      <c r="J22" s="19"/>
      <c r="K22" s="14">
        <v>0.9498953666939152</v>
      </c>
      <c r="L22" s="14">
        <v>0.8485938540605206</v>
      </c>
      <c r="M22" s="14">
        <v>0.9177107600202179</v>
      </c>
      <c r="N22" s="15"/>
      <c r="O22" s="14">
        <v>0.5586083303917897</v>
      </c>
      <c r="P22" s="14">
        <v>0.6405192783902466</v>
      </c>
      <c r="Q22" s="14">
        <v>0.4888028140568763</v>
      </c>
      <c r="R22" s="15"/>
      <c r="S22" s="14">
        <v>0.904800156605697</v>
      </c>
      <c r="T22" s="14">
        <v>0.7576183307018187</v>
      </c>
      <c r="U22" s="14">
        <v>0.8498143640588727</v>
      </c>
      <c r="V22" s="15"/>
      <c r="W22" s="14">
        <v>0.5251707094054245</v>
      </c>
      <c r="X22" s="14">
        <v>0.583134206613042</v>
      </c>
      <c r="Y22" s="14">
        <v>0.43750927762576647</v>
      </c>
      <c r="Z22" s="15"/>
      <c r="AA22" s="14">
        <v>0.7735222484461065</v>
      </c>
      <c r="AB22" s="14">
        <v>0.6066647070514444</v>
      </c>
      <c r="AC22" s="14">
        <v>0.7100407023089668</v>
      </c>
      <c r="AD22" s="15"/>
      <c r="AE22" s="14">
        <v>0.3312209405758244</v>
      </c>
      <c r="AF22" s="14">
        <v>0.4192763110847767</v>
      </c>
      <c r="AG22" s="14">
        <v>0.3010253125545677</v>
      </c>
      <c r="AH22" s="15"/>
      <c r="AI22" s="6">
        <f t="shared" si="0"/>
        <v>-1.1755146057669568</v>
      </c>
      <c r="AJ22" s="6">
        <f t="shared" si="1"/>
        <v>-0.497699776593309</v>
      </c>
      <c r="AK22" s="6">
        <f t="shared" si="6"/>
        <v>-1.0668175295005708</v>
      </c>
      <c r="AL22" s="6"/>
      <c r="AM22" s="6">
        <f t="shared" si="2"/>
        <v>-0.9341534383933638</v>
      </c>
      <c r="AN22" s="6">
        <f t="shared" si="3"/>
        <v>-0.34917844376971113</v>
      </c>
      <c r="AO22" s="6">
        <f t="shared" si="7"/>
        <v>-0.8618237664188007</v>
      </c>
      <c r="AP22" s="6"/>
      <c r="AQ22" s="6">
        <f t="shared" si="4"/>
        <v>-0.8386121449221533</v>
      </c>
      <c r="AR22" s="6">
        <f t="shared" si="5"/>
        <v>-0.3296550306647351</v>
      </c>
      <c r="AS22" s="6">
        <f t="shared" si="8"/>
        <v>-0.754804638278255</v>
      </c>
      <c r="AT22" s="6"/>
    </row>
    <row r="23" spans="2:46" ht="12">
      <c r="B23" s="2">
        <v>1977</v>
      </c>
      <c r="C23" s="18">
        <v>32175.623450000112</v>
      </c>
      <c r="D23" s="18">
        <v>3622.3378899999966</v>
      </c>
      <c r="E23" s="18">
        <v>1821.4833200000023</v>
      </c>
      <c r="F23" s="19"/>
      <c r="G23" s="18">
        <v>33094.99847999994</v>
      </c>
      <c r="H23" s="18">
        <v>4442.751219999998</v>
      </c>
      <c r="I23" s="18">
        <v>2069.8440600000013</v>
      </c>
      <c r="J23" s="19"/>
      <c r="K23" s="14">
        <v>0.9495293798262052</v>
      </c>
      <c r="L23" s="14">
        <v>0.8866086150786997</v>
      </c>
      <c r="M23" s="14">
        <v>0.9275060449084981</v>
      </c>
      <c r="N23" s="15"/>
      <c r="O23" s="14">
        <v>0.5810701771635206</v>
      </c>
      <c r="P23" s="14">
        <v>0.6519087602658962</v>
      </c>
      <c r="Q23" s="14">
        <v>0.48652217790745017</v>
      </c>
      <c r="R23" s="15"/>
      <c r="S23" s="14">
        <v>0.9047835478693734</v>
      </c>
      <c r="T23" s="14">
        <v>0.8038169542488481</v>
      </c>
      <c r="U23" s="14">
        <v>0.8495776123824182</v>
      </c>
      <c r="V23" s="15"/>
      <c r="W23" s="14">
        <v>0.5459545807478775</v>
      </c>
      <c r="X23" s="14">
        <v>0.585165750064213</v>
      </c>
      <c r="Y23" s="14">
        <v>0.43758666534521395</v>
      </c>
      <c r="Z23" s="15"/>
      <c r="AA23" s="14">
        <v>0.7867539844049246</v>
      </c>
      <c r="AB23" s="14">
        <v>0.6252166608344752</v>
      </c>
      <c r="AC23" s="14">
        <v>0.7246979236680579</v>
      </c>
      <c r="AD23" s="15"/>
      <c r="AE23" s="14">
        <v>0.35006487330710484</v>
      </c>
      <c r="AF23" s="14">
        <v>0.41454118378476246</v>
      </c>
      <c r="AG23" s="14">
        <v>0.30773983524150084</v>
      </c>
      <c r="AH23" s="15"/>
      <c r="AI23" s="6">
        <f t="shared" si="0"/>
        <v>-1.1323824574807013</v>
      </c>
      <c r="AJ23" s="6">
        <f t="shared" si="1"/>
        <v>-0.6206581639754767</v>
      </c>
      <c r="AK23" s="6">
        <f t="shared" si="6"/>
        <v>-1.130434002620176</v>
      </c>
      <c r="AL23" s="6"/>
      <c r="AM23" s="6">
        <f t="shared" si="2"/>
        <v>-0.8977754841700828</v>
      </c>
      <c r="AN23" s="6">
        <f t="shared" si="3"/>
        <v>-0.4630913964983101</v>
      </c>
      <c r="AO23" s="6">
        <f t="shared" si="7"/>
        <v>-0.8608821116775411</v>
      </c>
      <c r="AP23" s="6"/>
      <c r="AQ23" s="6">
        <f t="shared" si="4"/>
        <v>-0.8356795009999555</v>
      </c>
      <c r="AR23" s="6">
        <f t="shared" si="5"/>
        <v>-0.37217893336434504</v>
      </c>
      <c r="AS23" s="6">
        <f t="shared" si="8"/>
        <v>-0.7724331546267711</v>
      </c>
      <c r="AT23" s="6"/>
    </row>
    <row r="24" spans="2:46" ht="12">
      <c r="B24" s="2">
        <v>1978</v>
      </c>
      <c r="C24" s="18">
        <v>32567.5531799998</v>
      </c>
      <c r="D24" s="18">
        <v>3671.738259999994</v>
      </c>
      <c r="E24" s="18">
        <v>1999.9650099999953</v>
      </c>
      <c r="F24" s="19"/>
      <c r="G24" s="18">
        <v>33435.94283999992</v>
      </c>
      <c r="H24" s="18">
        <v>4541.681689999998</v>
      </c>
      <c r="I24" s="18">
        <v>2241.1150799999996</v>
      </c>
      <c r="J24" s="19"/>
      <c r="K24" s="14">
        <v>0.9486748110685049</v>
      </c>
      <c r="L24" s="14">
        <v>0.8910719469421003</v>
      </c>
      <c r="M24" s="14">
        <v>0.9431630506375708</v>
      </c>
      <c r="N24" s="15"/>
      <c r="O24" s="14">
        <v>0.600035783827175</v>
      </c>
      <c r="P24" s="14">
        <v>0.6710625464375067</v>
      </c>
      <c r="Q24" s="14">
        <v>0.5133127924872117</v>
      </c>
      <c r="R24" s="15"/>
      <c r="S24" s="14">
        <v>0.9148515387486037</v>
      </c>
      <c r="T24" s="14">
        <v>0.8240216556176854</v>
      </c>
      <c r="U24" s="14">
        <v>0.8760120208303042</v>
      </c>
      <c r="V24" s="15"/>
      <c r="W24" s="14">
        <v>0.5745065605573341</v>
      </c>
      <c r="X24" s="14">
        <v>0.6040229362705511</v>
      </c>
      <c r="Y24" s="14">
        <v>0.4740506989047616</v>
      </c>
      <c r="Z24" s="15"/>
      <c r="AA24" s="14">
        <v>0.7869293301941561</v>
      </c>
      <c r="AB24" s="14">
        <v>0.6595127752924302</v>
      </c>
      <c r="AC24" s="14">
        <v>0.7497246614329511</v>
      </c>
      <c r="AD24" s="15"/>
      <c r="AE24" s="14">
        <v>0.3746573228081285</v>
      </c>
      <c r="AF24" s="14">
        <v>0.43930672517034075</v>
      </c>
      <c r="AG24" s="14">
        <v>0.33810423960915065</v>
      </c>
      <c r="AH24" s="15"/>
      <c r="AI24" s="6">
        <f t="shared" si="0"/>
        <v>-1.0906307997470674</v>
      </c>
      <c r="AJ24" s="6">
        <f t="shared" si="1"/>
        <v>-0.6031233555326914</v>
      </c>
      <c r="AK24" s="6">
        <f t="shared" si="6"/>
        <v>-1.196823862123217</v>
      </c>
      <c r="AL24" s="6"/>
      <c r="AM24" s="6">
        <f t="shared" si="2"/>
        <v>-0.9007716945563573</v>
      </c>
      <c r="AN24" s="6">
        <f t="shared" si="3"/>
        <v>-0.48709599849793406</v>
      </c>
      <c r="AO24" s="6">
        <f t="shared" si="7"/>
        <v>-0.8942495751588915</v>
      </c>
      <c r="AP24" s="6"/>
      <c r="AQ24" s="6">
        <f t="shared" si="4"/>
        <v>-0.7898959045217501</v>
      </c>
      <c r="AR24" s="6">
        <f t="shared" si="5"/>
        <v>-0.3930798863204361</v>
      </c>
      <c r="AS24" s="6">
        <f t="shared" si="8"/>
        <v>-0.7682227219657208</v>
      </c>
      <c r="AT24" s="6"/>
    </row>
    <row r="25" spans="2:46" ht="12">
      <c r="B25" s="2">
        <v>1979</v>
      </c>
      <c r="C25" s="18">
        <v>33114.16967999999</v>
      </c>
      <c r="D25" s="18">
        <v>3756.3468299999986</v>
      </c>
      <c r="E25" s="18">
        <v>2014.2162600000024</v>
      </c>
      <c r="F25" s="19"/>
      <c r="G25" s="18">
        <v>33964.00922000011</v>
      </c>
      <c r="H25" s="18">
        <v>4679.792649999997</v>
      </c>
      <c r="I25" s="18">
        <v>2240.3191100000004</v>
      </c>
      <c r="J25" s="19"/>
      <c r="K25" s="14">
        <v>0.9524772985339126</v>
      </c>
      <c r="L25" s="14">
        <v>0.8814481675537933</v>
      </c>
      <c r="M25" s="14">
        <v>0.9407119968339448</v>
      </c>
      <c r="N25" s="15"/>
      <c r="O25" s="14">
        <v>0.6214217000498142</v>
      </c>
      <c r="P25" s="14">
        <v>0.667343222995147</v>
      </c>
      <c r="Q25" s="14">
        <v>0.524624641531536</v>
      </c>
      <c r="R25" s="15"/>
      <c r="S25" s="14">
        <v>0.9214044777462166</v>
      </c>
      <c r="T25" s="14">
        <v>0.8056544901100093</v>
      </c>
      <c r="U25" s="14">
        <v>0.8874488035361209</v>
      </c>
      <c r="V25" s="15"/>
      <c r="W25" s="14">
        <v>0.5933995012029374</v>
      </c>
      <c r="X25" s="14">
        <v>0.6133771738797017</v>
      </c>
      <c r="Y25" s="14">
        <v>0.4871251801266828</v>
      </c>
      <c r="Z25" s="15"/>
      <c r="AA25" s="14">
        <v>0.8037491927836251</v>
      </c>
      <c r="AB25" s="14">
        <v>0.6621457502634281</v>
      </c>
      <c r="AC25" s="14">
        <v>0.7583140799389637</v>
      </c>
      <c r="AD25" s="15"/>
      <c r="AE25" s="14">
        <v>0.3853412488856932</v>
      </c>
      <c r="AF25" s="14">
        <v>0.4469069308017309</v>
      </c>
      <c r="AG25" s="14">
        <v>0.3458466771726996</v>
      </c>
      <c r="AH25" s="15"/>
      <c r="AI25" s="6">
        <f t="shared" si="0"/>
        <v>-1.0867228148460868</v>
      </c>
      <c r="AJ25" s="6">
        <f t="shared" si="1"/>
        <v>-0.5689356290256437</v>
      </c>
      <c r="AK25" s="6">
        <f t="shared" si="6"/>
        <v>-1.1576778395743488</v>
      </c>
      <c r="AL25" s="6"/>
      <c r="AM25" s="6">
        <f t="shared" si="2"/>
        <v>-0.9048732445032693</v>
      </c>
      <c r="AN25" s="6">
        <f t="shared" si="3"/>
        <v>-0.4171342015268072</v>
      </c>
      <c r="AO25" s="6">
        <f t="shared" si="7"/>
        <v>-0.9191639901958213</v>
      </c>
      <c r="AP25" s="6"/>
      <c r="AQ25" s="6">
        <f t="shared" si="4"/>
        <v>-0.8150976666249143</v>
      </c>
      <c r="AR25" s="6">
        <f t="shared" si="5"/>
        <v>-0.38480533637138215</v>
      </c>
      <c r="AS25" s="6">
        <f t="shared" si="8"/>
        <v>-0.7733937137684004</v>
      </c>
      <c r="AT25" s="6"/>
    </row>
    <row r="26" spans="1:46" ht="12">
      <c r="A26" s="3">
        <v>1980</v>
      </c>
      <c r="B26" s="2">
        <v>1980</v>
      </c>
      <c r="C26" s="18">
        <v>33563.93523999996</v>
      </c>
      <c r="D26" s="18">
        <v>3872.3671500000028</v>
      </c>
      <c r="E26" s="18">
        <v>2334.389429999998</v>
      </c>
      <c r="F26" s="19"/>
      <c r="G26" s="18">
        <v>34509.60446000001</v>
      </c>
      <c r="H26" s="18">
        <v>4798.254080000002</v>
      </c>
      <c r="I26" s="18">
        <v>2368.423429999999</v>
      </c>
      <c r="J26" s="19"/>
      <c r="K26" s="14">
        <v>0.9491853357538536</v>
      </c>
      <c r="L26" s="14">
        <v>0.8834837703857703</v>
      </c>
      <c r="M26" s="14">
        <v>0.9358082939914615</v>
      </c>
      <c r="N26" s="15"/>
      <c r="O26" s="14">
        <v>0.6453686519593336</v>
      </c>
      <c r="P26" s="14">
        <v>0.6787827625835113</v>
      </c>
      <c r="Q26" s="14">
        <v>0.5459004178150699</v>
      </c>
      <c r="R26" s="15"/>
      <c r="S26" s="14">
        <v>0.9085853742101306</v>
      </c>
      <c r="T26" s="14">
        <v>0.80056315682773</v>
      </c>
      <c r="U26" s="14">
        <v>0.8698925954269765</v>
      </c>
      <c r="V26" s="15"/>
      <c r="W26" s="14">
        <v>0.6165678457619739</v>
      </c>
      <c r="X26" s="14">
        <v>0.6139891887509226</v>
      </c>
      <c r="Y26" s="14">
        <v>0.4977901649959615</v>
      </c>
      <c r="Z26" s="15"/>
      <c r="AA26" s="14">
        <v>0.7763921859479784</v>
      </c>
      <c r="AB26" s="14">
        <v>0.6223516202486125</v>
      </c>
      <c r="AC26" s="14">
        <v>0.7342294383161253</v>
      </c>
      <c r="AD26" s="15"/>
      <c r="AE26" s="14">
        <v>0.40043586173285256</v>
      </c>
      <c r="AF26" s="14">
        <v>0.4397529069573582</v>
      </c>
      <c r="AG26" s="14">
        <v>0.3631708710127062</v>
      </c>
      <c r="AH26" s="15"/>
      <c r="AI26" s="6">
        <f t="shared" si="0"/>
        <v>-1.0113312163855666</v>
      </c>
      <c r="AJ26" s="6">
        <f t="shared" si="1"/>
        <v>-0.5548801908471815</v>
      </c>
      <c r="AK26" s="6">
        <f t="shared" si="6"/>
        <v>-1.083745647612003</v>
      </c>
      <c r="AL26" s="6"/>
      <c r="AM26" s="6">
        <f t="shared" si="2"/>
        <v>-0.7910577129674122</v>
      </c>
      <c r="AN26" s="6">
        <f t="shared" si="3"/>
        <v>-0.4020289524278585</v>
      </c>
      <c r="AO26" s="6">
        <f t="shared" si="7"/>
        <v>-0.8290025222094928</v>
      </c>
      <c r="AP26" s="6"/>
      <c r="AQ26" s="6">
        <f t="shared" si="4"/>
        <v>-0.7158968636475449</v>
      </c>
      <c r="AR26" s="6">
        <f t="shared" si="5"/>
        <v>-0.3221190915578342</v>
      </c>
      <c r="AS26" s="6">
        <f t="shared" si="8"/>
        <v>-0.6852368314235779</v>
      </c>
      <c r="AT26" s="6"/>
    </row>
    <row r="27" spans="2:46" ht="12">
      <c r="B27" s="2">
        <v>1981</v>
      </c>
      <c r="C27" s="18">
        <v>34666.75310999988</v>
      </c>
      <c r="D27" s="18">
        <v>4109.885740000001</v>
      </c>
      <c r="E27" s="18">
        <v>2382.0957099999973</v>
      </c>
      <c r="F27" s="19"/>
      <c r="G27" s="18">
        <v>35398.034480000104</v>
      </c>
      <c r="H27" s="18">
        <v>5052.58021</v>
      </c>
      <c r="I27" s="18">
        <v>2594.51739</v>
      </c>
      <c r="J27" s="19"/>
      <c r="K27" s="14">
        <v>0.9507222965306424</v>
      </c>
      <c r="L27" s="14">
        <v>0.8618717901388664</v>
      </c>
      <c r="M27" s="14">
        <v>0.9303282402536209</v>
      </c>
      <c r="N27" s="15"/>
      <c r="O27" s="14">
        <v>0.6602446388147596</v>
      </c>
      <c r="P27" s="14">
        <v>0.6862958737670386</v>
      </c>
      <c r="Q27" s="14">
        <v>0.5456281794280056</v>
      </c>
      <c r="R27" s="15"/>
      <c r="S27" s="14">
        <v>0.9010257718941012</v>
      </c>
      <c r="T27" s="14">
        <v>0.7548483793128518</v>
      </c>
      <c r="U27" s="14">
        <v>0.8516434463500208</v>
      </c>
      <c r="V27" s="15"/>
      <c r="W27" s="14">
        <v>0.6276253409649769</v>
      </c>
      <c r="X27" s="14">
        <v>0.6078892352705465</v>
      </c>
      <c r="Y27" s="14">
        <v>0.4968941218004327</v>
      </c>
      <c r="Z27" s="15"/>
      <c r="AA27" s="14">
        <v>0.7805648713087674</v>
      </c>
      <c r="AB27" s="14">
        <v>0.6151401011941515</v>
      </c>
      <c r="AC27" s="14">
        <v>0.7228278875494886</v>
      </c>
      <c r="AD27" s="15"/>
      <c r="AE27" s="14">
        <v>0.40949885051357815</v>
      </c>
      <c r="AF27" s="14">
        <v>0.4359718378424314</v>
      </c>
      <c r="AG27" s="14">
        <v>0.3522222643495176</v>
      </c>
      <c r="AH27" s="15"/>
      <c r="AI27" s="6">
        <f t="shared" si="0"/>
        <v>-0.9968646543627109</v>
      </c>
      <c r="AJ27" s="6">
        <f t="shared" si="1"/>
        <v>-0.4551691260290343</v>
      </c>
      <c r="AK27" s="6">
        <f t="shared" si="6"/>
        <v>-1.0460940218335475</v>
      </c>
      <c r="AL27" s="6"/>
      <c r="AM27" s="6">
        <f t="shared" si="2"/>
        <v>-0.7324947380539544</v>
      </c>
      <c r="AN27" s="6">
        <f t="shared" si="3"/>
        <v>-0.298009270716606</v>
      </c>
      <c r="AO27" s="6">
        <f t="shared" si="7"/>
        <v>-0.7643466051608018</v>
      </c>
      <c r="AP27" s="6"/>
      <c r="AQ27" s="6">
        <f t="shared" si="4"/>
        <v>-0.7100709089992431</v>
      </c>
      <c r="AR27" s="6">
        <f t="shared" si="5"/>
        <v>-0.31551373108185626</v>
      </c>
      <c r="AS27" s="6">
        <f t="shared" si="8"/>
        <v>-0.6808945803670741</v>
      </c>
      <c r="AT27" s="6"/>
    </row>
    <row r="28" spans="2:46" ht="12">
      <c r="B28" s="2">
        <v>1982</v>
      </c>
      <c r="C28" s="18">
        <v>35377.293300000114</v>
      </c>
      <c r="D28" s="18">
        <v>4242.40998</v>
      </c>
      <c r="E28" s="18">
        <v>2490.733059999999</v>
      </c>
      <c r="F28" s="19"/>
      <c r="G28" s="18">
        <v>35952.68137000007</v>
      </c>
      <c r="H28" s="18">
        <v>5214.738700000005</v>
      </c>
      <c r="I28" s="18">
        <v>2793.314050000001</v>
      </c>
      <c r="J28" s="19"/>
      <c r="K28" s="14">
        <v>0.9466365410154203</v>
      </c>
      <c r="L28" s="14">
        <v>0.8758830870938128</v>
      </c>
      <c r="M28" s="14">
        <v>0.9392996373525471</v>
      </c>
      <c r="N28" s="15"/>
      <c r="O28" s="14">
        <v>0.6670585257101789</v>
      </c>
      <c r="P28" s="14">
        <v>0.6897758462950407</v>
      </c>
      <c r="Q28" s="14">
        <v>0.5637510110973734</v>
      </c>
      <c r="R28" s="15"/>
      <c r="S28" s="14">
        <v>0.878591544763545</v>
      </c>
      <c r="T28" s="14">
        <v>0.7438073512169139</v>
      </c>
      <c r="U28" s="14">
        <v>0.8399215008612765</v>
      </c>
      <c r="V28" s="15"/>
      <c r="W28" s="14">
        <v>0.6246665754599325</v>
      </c>
      <c r="X28" s="14">
        <v>0.595449432586143</v>
      </c>
      <c r="Y28" s="14">
        <v>0.4986572168639609</v>
      </c>
      <c r="Z28" s="15"/>
      <c r="AA28" s="14">
        <v>0.745889619543054</v>
      </c>
      <c r="AB28" s="14">
        <v>0.5973855360391171</v>
      </c>
      <c r="AC28" s="14">
        <v>0.6843478843132228</v>
      </c>
      <c r="AD28" s="15"/>
      <c r="AE28" s="14">
        <v>0.4008718259892062</v>
      </c>
      <c r="AF28" s="14">
        <v>0.4303302733078462</v>
      </c>
      <c r="AG28" s="14">
        <v>0.35831024442095905</v>
      </c>
      <c r="AH28" s="15"/>
      <c r="AI28" s="6">
        <f t="shared" si="0"/>
        <v>-0.9471432511143036</v>
      </c>
      <c r="AJ28" s="6">
        <f t="shared" si="1"/>
        <v>-0.5015828010793453</v>
      </c>
      <c r="AK28" s="6">
        <f t="shared" si="6"/>
        <v>-1.0782599685361711</v>
      </c>
      <c r="AL28" s="6"/>
      <c r="AM28" s="6">
        <f t="shared" si="2"/>
        <v>-0.6383070590524145</v>
      </c>
      <c r="AN28" s="6">
        <f t="shared" si="3"/>
        <v>-0.2950217312675497</v>
      </c>
      <c r="AO28" s="6">
        <f t="shared" si="7"/>
        <v>-0.7222383537943292</v>
      </c>
      <c r="AP28" s="6"/>
      <c r="AQ28" s="6">
        <f t="shared" si="4"/>
        <v>-0.6421663652134917</v>
      </c>
      <c r="AR28" s="6">
        <f t="shared" si="5"/>
        <v>-0.29318657182171304</v>
      </c>
      <c r="AS28" s="6">
        <f t="shared" si="8"/>
        <v>-0.5891341051019678</v>
      </c>
      <c r="AT28" s="6"/>
    </row>
    <row r="29" spans="2:46" ht="12">
      <c r="B29" s="2">
        <v>1983</v>
      </c>
      <c r="C29" s="18">
        <v>36022.350099999974</v>
      </c>
      <c r="D29" s="18">
        <v>4389.686649999995</v>
      </c>
      <c r="E29" s="18">
        <v>2612.8160399999965</v>
      </c>
      <c r="F29" s="19"/>
      <c r="G29" s="18">
        <v>36373.80269999996</v>
      </c>
      <c r="H29" s="18">
        <v>5355.431240000001</v>
      </c>
      <c r="I29" s="18">
        <v>2905.105269999999</v>
      </c>
      <c r="J29" s="19"/>
      <c r="K29" s="14">
        <v>0.9463782500409378</v>
      </c>
      <c r="L29" s="14">
        <v>0.8641156584604961</v>
      </c>
      <c r="M29" s="14">
        <v>0.9271763350013725</v>
      </c>
      <c r="N29" s="15"/>
      <c r="O29" s="14">
        <v>0.6735611987580279</v>
      </c>
      <c r="P29" s="14">
        <v>0.7087302497044099</v>
      </c>
      <c r="Q29" s="14">
        <v>0.5482075284659138</v>
      </c>
      <c r="R29" s="15"/>
      <c r="S29" s="14">
        <v>0.8623581444232313</v>
      </c>
      <c r="T29" s="14">
        <v>0.7052896497748873</v>
      </c>
      <c r="U29" s="14">
        <v>0.8041836998214382</v>
      </c>
      <c r="V29" s="15"/>
      <c r="W29" s="14">
        <v>0.6295366508379943</v>
      </c>
      <c r="X29" s="14">
        <v>0.5940384326547713</v>
      </c>
      <c r="Y29" s="14">
        <v>0.4703486355935051</v>
      </c>
      <c r="Z29" s="15"/>
      <c r="AA29" s="14">
        <v>0.7286816117530318</v>
      </c>
      <c r="AB29" s="14">
        <v>0.5512725834314389</v>
      </c>
      <c r="AC29" s="14">
        <v>0.6535798823402807</v>
      </c>
      <c r="AD29" s="15"/>
      <c r="AE29" s="14">
        <v>0.408739424157045</v>
      </c>
      <c r="AF29" s="14">
        <v>0.43393605964773785</v>
      </c>
      <c r="AG29" s="14">
        <v>0.3324076996356148</v>
      </c>
      <c r="AH29" s="15"/>
      <c r="AI29" s="6">
        <f t="shared" si="0"/>
        <v>-0.9321484806204389</v>
      </c>
      <c r="AJ29" s="6">
        <f t="shared" si="1"/>
        <v>-0.4172168746975657</v>
      </c>
      <c r="AK29" s="6">
        <f t="shared" si="6"/>
        <v>-1.0208838007840348</v>
      </c>
      <c r="AL29" s="6"/>
      <c r="AM29" s="6">
        <f t="shared" si="2"/>
        <v>-0.5666613799297009</v>
      </c>
      <c r="AN29" s="6">
        <f t="shared" si="3"/>
        <v>-0.21364249904439853</v>
      </c>
      <c r="AO29" s="6">
        <f t="shared" si="7"/>
        <v>-0.6650766322861753</v>
      </c>
      <c r="AP29" s="6"/>
      <c r="AQ29" s="6">
        <f t="shared" si="4"/>
        <v>-0.5893909750286439</v>
      </c>
      <c r="AR29" s="6">
        <f t="shared" si="5"/>
        <v>-0.20482353815683668</v>
      </c>
      <c r="AS29" s="6">
        <f t="shared" si="8"/>
        <v>-0.5785358152023741</v>
      </c>
      <c r="AT29" s="6"/>
    </row>
    <row r="30" spans="2:46" ht="12">
      <c r="B30" s="2">
        <v>1984</v>
      </c>
      <c r="C30" s="18">
        <v>36825.91024000011</v>
      </c>
      <c r="D30" s="18">
        <v>4561.808830000005</v>
      </c>
      <c r="E30" s="18">
        <v>2745.013919999999</v>
      </c>
      <c r="F30" s="19"/>
      <c r="G30" s="18">
        <v>37172.30436000004</v>
      </c>
      <c r="H30" s="18">
        <v>5543.8981600000025</v>
      </c>
      <c r="I30" s="18">
        <v>3041.31473</v>
      </c>
      <c r="J30" s="19"/>
      <c r="K30" s="14">
        <v>0.9453208133382993</v>
      </c>
      <c r="L30" s="14">
        <v>0.8648454258000989</v>
      </c>
      <c r="M30" s="14">
        <v>0.9321352803923121</v>
      </c>
      <c r="N30" s="15"/>
      <c r="O30" s="14">
        <v>0.6903884360103203</v>
      </c>
      <c r="P30" s="14">
        <v>0.7161682295404936</v>
      </c>
      <c r="Q30" s="14">
        <v>0.5672879406334903</v>
      </c>
      <c r="R30" s="15"/>
      <c r="S30" s="14">
        <v>0.8895744275294799</v>
      </c>
      <c r="T30" s="14">
        <v>0.735442122856341</v>
      </c>
      <c r="U30" s="14">
        <v>0.8468392939879882</v>
      </c>
      <c r="V30" s="15"/>
      <c r="W30" s="14">
        <v>0.6538841317073519</v>
      </c>
      <c r="X30" s="14">
        <v>0.624380273608778</v>
      </c>
      <c r="Y30" s="14">
        <v>0.5130152708660967</v>
      </c>
      <c r="Z30" s="15"/>
      <c r="AA30" s="14">
        <v>0.7593876873035043</v>
      </c>
      <c r="AB30" s="14">
        <v>0.5795240503315879</v>
      </c>
      <c r="AC30" s="14">
        <v>0.7124458006391456</v>
      </c>
      <c r="AD30" s="15"/>
      <c r="AE30" s="14">
        <v>0.4296424199406299</v>
      </c>
      <c r="AF30" s="14">
        <v>0.45207788954045325</v>
      </c>
      <c r="AG30" s="14">
        <v>0.36366008722813103</v>
      </c>
      <c r="AH30" s="15"/>
      <c r="AI30" s="6">
        <f t="shared" si="0"/>
        <v>-0.8894808388911897</v>
      </c>
      <c r="AJ30" s="6">
        <f t="shared" si="1"/>
        <v>-0.4041536992842762</v>
      </c>
      <c r="AK30" s="6">
        <f t="shared" si="6"/>
        <v>-1.0202303341865355</v>
      </c>
      <c r="AL30" s="6"/>
      <c r="AM30" s="6">
        <f t="shared" si="2"/>
        <v>-0.629833343004566</v>
      </c>
      <c r="AN30" s="6">
        <f t="shared" si="3"/>
        <v>-0.2233270219347175</v>
      </c>
      <c r="AO30" s="6">
        <f t="shared" si="7"/>
        <v>-0.7200386917235482</v>
      </c>
      <c r="AP30" s="6"/>
      <c r="AQ30" s="6">
        <f t="shared" si="4"/>
        <v>-0.6221857674180833</v>
      </c>
      <c r="AR30" s="6">
        <f t="shared" si="5"/>
        <v>-0.2228358629801625</v>
      </c>
      <c r="AS30" s="6">
        <f t="shared" si="8"/>
        <v>-0.6370256421833786</v>
      </c>
      <c r="AT30" s="6"/>
    </row>
    <row r="31" spans="2:46" ht="12">
      <c r="B31" s="2">
        <v>1985</v>
      </c>
      <c r="C31" s="18">
        <v>37056.91455000004</v>
      </c>
      <c r="D31" s="18">
        <v>4696.039500000003</v>
      </c>
      <c r="E31" s="18">
        <v>3238.485820000001</v>
      </c>
      <c r="F31" s="19"/>
      <c r="G31" s="18">
        <v>37608.16353000004</v>
      </c>
      <c r="H31" s="18">
        <v>5717.522920000009</v>
      </c>
      <c r="I31" s="18">
        <v>3356.8809200000014</v>
      </c>
      <c r="J31" s="19"/>
      <c r="K31" s="14">
        <v>0.9467913739191759</v>
      </c>
      <c r="L31" s="14">
        <v>0.8581817210012822</v>
      </c>
      <c r="M31" s="14">
        <v>0.910966857344461</v>
      </c>
      <c r="N31" s="15"/>
      <c r="O31" s="14">
        <v>0.7076172150435238</v>
      </c>
      <c r="P31" s="14">
        <v>0.7195598002080251</v>
      </c>
      <c r="Q31" s="14">
        <v>0.5844097651220822</v>
      </c>
      <c r="R31" s="15"/>
      <c r="S31" s="14">
        <v>0.8982546076545924</v>
      </c>
      <c r="T31" s="14">
        <v>0.7459536892736957</v>
      </c>
      <c r="U31" s="14">
        <v>0.8243252335747451</v>
      </c>
      <c r="V31" s="15"/>
      <c r="W31" s="14">
        <v>0.6714716728950584</v>
      </c>
      <c r="X31" s="14">
        <v>0.6346357523652927</v>
      </c>
      <c r="Y31" s="14">
        <v>0.5278199650883056</v>
      </c>
      <c r="Z31" s="15"/>
      <c r="AA31" s="14">
        <v>0.777207847705173</v>
      </c>
      <c r="AB31" s="14">
        <v>0.6000912811742748</v>
      </c>
      <c r="AC31" s="14">
        <v>0.6873728537739899</v>
      </c>
      <c r="AD31" s="15"/>
      <c r="AE31" s="14">
        <v>0.4502276963482458</v>
      </c>
      <c r="AF31" s="14">
        <v>0.4716928200788054</v>
      </c>
      <c r="AG31" s="14">
        <v>0.37278408136086033</v>
      </c>
      <c r="AH31" s="15"/>
      <c r="AI31" s="6">
        <f t="shared" si="0"/>
        <v>-0.86642565597729</v>
      </c>
      <c r="AJ31" s="6">
        <f t="shared" si="1"/>
        <v>-0.3726204244721287</v>
      </c>
      <c r="AK31" s="6">
        <f t="shared" si="6"/>
        <v>-0.8618987439064922</v>
      </c>
      <c r="AL31" s="6"/>
      <c r="AM31" s="6">
        <f t="shared" si="2"/>
        <v>-0.6354298290321497</v>
      </c>
      <c r="AN31" s="6">
        <f t="shared" si="3"/>
        <v>-0.22800048683053703</v>
      </c>
      <c r="AO31" s="6">
        <f t="shared" si="7"/>
        <v>-0.6230110158601653</v>
      </c>
      <c r="AP31" s="6"/>
      <c r="AQ31" s="6">
        <f t="shared" si="4"/>
        <v>-0.6293879376698556</v>
      </c>
      <c r="AR31" s="6">
        <f t="shared" si="5"/>
        <v>-0.2254836914710089</v>
      </c>
      <c r="AS31" s="6">
        <f t="shared" si="8"/>
        <v>-0.5681254037520559</v>
      </c>
      <c r="AT31" s="6"/>
    </row>
    <row r="32" spans="2:46" ht="12">
      <c r="B32" s="2">
        <v>1986</v>
      </c>
      <c r="C32" s="18">
        <v>37973.230550000124</v>
      </c>
      <c r="D32" s="18">
        <v>4859.562159999994</v>
      </c>
      <c r="E32" s="18">
        <v>3564.2439700000045</v>
      </c>
      <c r="F32" s="19"/>
      <c r="G32" s="18">
        <v>38288.81327999998</v>
      </c>
      <c r="H32" s="18">
        <v>5852.286099999998</v>
      </c>
      <c r="I32" s="18">
        <v>3573.9264300000036</v>
      </c>
      <c r="J32" s="19"/>
      <c r="K32" s="14">
        <v>0.9428362014882615</v>
      </c>
      <c r="L32" s="14">
        <v>0.8842622006917594</v>
      </c>
      <c r="M32" s="14">
        <v>0.9169293228824625</v>
      </c>
      <c r="N32" s="15"/>
      <c r="O32" s="14">
        <v>0.715266275810783</v>
      </c>
      <c r="P32" s="14">
        <v>0.7269210881539098</v>
      </c>
      <c r="Q32" s="14">
        <v>0.5766465008066772</v>
      </c>
      <c r="R32" s="15"/>
      <c r="S32" s="14">
        <v>0.8917593968048635</v>
      </c>
      <c r="T32" s="14">
        <v>0.7848150171619575</v>
      </c>
      <c r="U32" s="14">
        <v>0.8256354713002434</v>
      </c>
      <c r="V32" s="15"/>
      <c r="W32" s="14">
        <v>0.6793270611389408</v>
      </c>
      <c r="X32" s="14">
        <v>0.6493998883615756</v>
      </c>
      <c r="Y32" s="14">
        <v>0.5266490474455572</v>
      </c>
      <c r="Z32" s="15"/>
      <c r="AA32" s="14">
        <v>0.7670962293198945</v>
      </c>
      <c r="AB32" s="14">
        <v>0.6247775725539847</v>
      </c>
      <c r="AC32" s="14">
        <v>0.6717399538730231</v>
      </c>
      <c r="AD32" s="15"/>
      <c r="AE32" s="14">
        <v>0.4599310911314843</v>
      </c>
      <c r="AF32" s="14">
        <v>0.5000161509533857</v>
      </c>
      <c r="AG32" s="14">
        <v>0.37249724807569734</v>
      </c>
      <c r="AH32" s="15"/>
      <c r="AI32" s="6">
        <f t="shared" si="0"/>
        <v>-0.8172863293447955</v>
      </c>
      <c r="AJ32" s="6">
        <f t="shared" si="1"/>
        <v>-0.45790673611410027</v>
      </c>
      <c r="AK32" s="6">
        <f t="shared" si="6"/>
        <v>-0.9086816037375548</v>
      </c>
      <c r="AL32" s="6"/>
      <c r="AM32" s="6">
        <f t="shared" si="2"/>
        <v>-0.5898408873834076</v>
      </c>
      <c r="AN32" s="6">
        <f t="shared" si="3"/>
        <v>-0.29425518509405074</v>
      </c>
      <c r="AO32" s="6">
        <f t="shared" si="7"/>
        <v>-0.6289921551822572</v>
      </c>
      <c r="AP32" s="6"/>
      <c r="AQ32" s="6">
        <f t="shared" si="4"/>
        <v>-0.5874297357103151</v>
      </c>
      <c r="AR32" s="6">
        <f t="shared" si="5"/>
        <v>-0.22140858560673687</v>
      </c>
      <c r="AS32" s="6">
        <f t="shared" si="8"/>
        <v>-0.5374757200615411</v>
      </c>
      <c r="AT32" s="6"/>
    </row>
    <row r="33" spans="2:46" ht="12">
      <c r="B33" s="2">
        <v>1987</v>
      </c>
      <c r="C33" s="18">
        <v>38491.27750999996</v>
      </c>
      <c r="D33" s="18">
        <v>4998.219000000002</v>
      </c>
      <c r="E33" s="18">
        <v>3754.5127600000046</v>
      </c>
      <c r="F33" s="19"/>
      <c r="G33" s="18">
        <v>38947.16169999989</v>
      </c>
      <c r="H33" s="18">
        <v>6024.190259999998</v>
      </c>
      <c r="I33" s="18">
        <v>3746.532449999998</v>
      </c>
      <c r="J33" s="19"/>
      <c r="K33" s="14">
        <v>0.9456716917369988</v>
      </c>
      <c r="L33" s="14">
        <v>0.8683955444929485</v>
      </c>
      <c r="M33" s="14">
        <v>0.916233255790027</v>
      </c>
      <c r="N33" s="15"/>
      <c r="O33" s="14">
        <v>0.728602625233149</v>
      </c>
      <c r="P33" s="14">
        <v>0.7338202379418208</v>
      </c>
      <c r="Q33" s="14">
        <v>0.6027969142506688</v>
      </c>
      <c r="R33" s="15"/>
      <c r="S33" s="14">
        <v>0.8962916250580948</v>
      </c>
      <c r="T33" s="14">
        <v>0.7739803698077257</v>
      </c>
      <c r="U33" s="14">
        <v>0.8332491111310009</v>
      </c>
      <c r="V33" s="15"/>
      <c r="W33" s="14">
        <v>0.6968026730430513</v>
      </c>
      <c r="X33" s="14">
        <v>0.6520183743333497</v>
      </c>
      <c r="Y33" s="14">
        <v>0.5532904619576958</v>
      </c>
      <c r="Z33" s="15"/>
      <c r="AA33" s="14">
        <v>0.7753482963054814</v>
      </c>
      <c r="AB33" s="14">
        <v>0.6127079725798331</v>
      </c>
      <c r="AC33" s="14">
        <v>0.6981873647967044</v>
      </c>
      <c r="AD33" s="15"/>
      <c r="AE33" s="14">
        <v>0.4748124154063816</v>
      </c>
      <c r="AF33" s="14">
        <v>0.48403629602495296</v>
      </c>
      <c r="AG33" s="14">
        <v>0.4025609947673075</v>
      </c>
      <c r="AH33" s="15"/>
      <c r="AI33" s="6">
        <f t="shared" si="0"/>
        <v>-0.8118291178172288</v>
      </c>
      <c r="AJ33" s="6">
        <f t="shared" si="1"/>
        <v>-0.3790323414082494</v>
      </c>
      <c r="AK33" s="6">
        <f t="shared" si="6"/>
        <v>-0.8577760083315952</v>
      </c>
      <c r="AL33" s="6"/>
      <c r="AM33" s="6">
        <f t="shared" si="2"/>
        <v>-0.5752510693921804</v>
      </c>
      <c r="AN33" s="6">
        <f t="shared" si="3"/>
        <v>-0.2618802640079726</v>
      </c>
      <c r="AO33" s="6">
        <f t="shared" si="7"/>
        <v>-0.6057787433885383</v>
      </c>
      <c r="AP33" s="6"/>
      <c r="AQ33" s="6">
        <f t="shared" si="4"/>
        <v>-0.5817795048968208</v>
      </c>
      <c r="AR33" s="6">
        <f t="shared" si="5"/>
        <v>-0.22695619733756897</v>
      </c>
      <c r="AS33" s="6">
        <f t="shared" si="8"/>
        <v>-0.5356964482921333</v>
      </c>
      <c r="AT33" s="6"/>
    </row>
    <row r="34" spans="2:46" ht="12">
      <c r="B34" s="2">
        <v>1988</v>
      </c>
      <c r="C34" s="18">
        <v>39118.202880000026</v>
      </c>
      <c r="D34" s="18">
        <v>5143.894820000014</v>
      </c>
      <c r="E34" s="18">
        <v>4015.574269999997</v>
      </c>
      <c r="F34" s="18">
        <v>1346.42153</v>
      </c>
      <c r="G34" s="18">
        <v>39662.03280999992</v>
      </c>
      <c r="H34" s="18">
        <v>6198.661220000004</v>
      </c>
      <c r="I34" s="18">
        <v>3903.3492300000025</v>
      </c>
      <c r="J34" s="18">
        <v>1538.98948</v>
      </c>
      <c r="K34" s="14">
        <v>0.9443667014388162</v>
      </c>
      <c r="L34" s="14">
        <v>0.8642667230898011</v>
      </c>
      <c r="M34" s="14">
        <v>0.9082488667305859</v>
      </c>
      <c r="N34" s="14">
        <v>0.8948828380663223</v>
      </c>
      <c r="O34" s="14">
        <v>0.7377572816344</v>
      </c>
      <c r="P34" s="14">
        <v>0.7374062249525554</v>
      </c>
      <c r="Q34" s="14">
        <v>0.6048241268947384</v>
      </c>
      <c r="R34" s="14">
        <v>0.6793312648245003</v>
      </c>
      <c r="S34" s="14">
        <v>0.9048868369180051</v>
      </c>
      <c r="T34" s="14">
        <v>0.7653631339219341</v>
      </c>
      <c r="U34" s="14">
        <v>0.8378999599476963</v>
      </c>
      <c r="V34" s="14">
        <v>0.8543809827521102</v>
      </c>
      <c r="W34" s="14">
        <v>0.7115674177669559</v>
      </c>
      <c r="X34" s="14">
        <v>0.6665618192955546</v>
      </c>
      <c r="Y34" s="14">
        <v>0.5696823058796611</v>
      </c>
      <c r="Z34" s="14">
        <v>0.6478829991742374</v>
      </c>
      <c r="AA34" s="14">
        <v>0.7839239111794284</v>
      </c>
      <c r="AB34" s="14">
        <v>0.6169286272459213</v>
      </c>
      <c r="AC34" s="14">
        <v>0.7057705870796905</v>
      </c>
      <c r="AD34" s="14">
        <v>0.7419955175553378</v>
      </c>
      <c r="AE34" s="14">
        <v>0.4858014792711768</v>
      </c>
      <c r="AF34" s="14">
        <v>0.5128330662342605</v>
      </c>
      <c r="AG34" s="14">
        <v>0.4058107888030301</v>
      </c>
      <c r="AH34" s="14">
        <v>0.5014259941529945</v>
      </c>
      <c r="AI34" s="6">
        <f t="shared" si="0"/>
        <v>-0.7805957882641443</v>
      </c>
      <c r="AJ34" s="6">
        <f t="shared" si="1"/>
        <v>-0.35553908476522256</v>
      </c>
      <c r="AK34" s="6">
        <f t="shared" si="6"/>
        <v>-0.8107547417963666</v>
      </c>
      <c r="AL34" s="6">
        <f aca="true" t="shared" si="9" ref="AL34:AL50">LOG(R34/(1-R34))-LOG(N34/(1-N34))</f>
        <v>-0.6040675687310816</v>
      </c>
      <c r="AM34" s="6">
        <f t="shared" si="2"/>
        <v>-0.5861819101891114</v>
      </c>
      <c r="AN34" s="6">
        <f t="shared" si="3"/>
        <v>-0.21264618397537527</v>
      </c>
      <c r="AO34" s="6">
        <f t="shared" si="7"/>
        <v>-0.5915655209546613</v>
      </c>
      <c r="AP34" s="6">
        <f aca="true" t="shared" si="10" ref="AP34:AP50">LOG(Z34/(1-Z34))-LOG(V34/(1-V34))</f>
        <v>-0.5036238873997374</v>
      </c>
      <c r="AQ34" s="6">
        <f t="shared" si="4"/>
        <v>-0.584339191354195</v>
      </c>
      <c r="AR34" s="6">
        <f t="shared" si="5"/>
        <v>-0.1846570086235131</v>
      </c>
      <c r="AS34" s="6">
        <f t="shared" si="8"/>
        <v>-0.5455786430612523</v>
      </c>
      <c r="AT34" s="6">
        <f aca="true" t="shared" si="11" ref="AT34:AT50">LOG(AH34/(1-AH34))-LOG(AD34/(1-AD34))</f>
        <v>-0.4562968181506278</v>
      </c>
    </row>
    <row r="35" spans="2:46" ht="12">
      <c r="B35" s="2">
        <v>1989</v>
      </c>
      <c r="C35" s="18">
        <v>39844.35872000001</v>
      </c>
      <c r="D35" s="18">
        <v>5305.429509999997</v>
      </c>
      <c r="E35" s="18">
        <v>4166.718850000001</v>
      </c>
      <c r="F35" s="18">
        <v>1400.83878</v>
      </c>
      <c r="G35" s="18">
        <v>40302.72059999988</v>
      </c>
      <c r="H35" s="18">
        <v>6361.163510000001</v>
      </c>
      <c r="I35" s="18">
        <v>4115.0893000000015</v>
      </c>
      <c r="J35" s="18">
        <v>1535.0982100000015</v>
      </c>
      <c r="K35" s="14">
        <v>0.9437735141944832</v>
      </c>
      <c r="L35" s="14">
        <v>0.8693986361153255</v>
      </c>
      <c r="M35" s="14">
        <v>0.9205640908553262</v>
      </c>
      <c r="N35" s="14">
        <v>0.8955417696246246</v>
      </c>
      <c r="O35" s="14">
        <v>0.7443668815251134</v>
      </c>
      <c r="P35" s="14">
        <v>0.7421154152976648</v>
      </c>
      <c r="Q35" s="14">
        <v>0.619884679051801</v>
      </c>
      <c r="R35" s="14">
        <v>0.7058091221407917</v>
      </c>
      <c r="S35" s="14">
        <v>0.907722631807487</v>
      </c>
      <c r="T35" s="14">
        <v>0.7747467122600598</v>
      </c>
      <c r="U35" s="14">
        <v>0.8588405814805576</v>
      </c>
      <c r="V35" s="14">
        <v>0.8540175622493834</v>
      </c>
      <c r="W35" s="14">
        <v>0.7196917339123738</v>
      </c>
      <c r="X35" s="14">
        <v>0.6792976132757826</v>
      </c>
      <c r="Y35" s="14">
        <v>0.5782470844557372</v>
      </c>
      <c r="Z35" s="14">
        <v>0.6842636406956666</v>
      </c>
      <c r="AA35" s="14">
        <v>0.7867871258840023</v>
      </c>
      <c r="AB35" s="14">
        <v>0.6301712036128814</v>
      </c>
      <c r="AC35" s="14">
        <v>0.7275291972243341</v>
      </c>
      <c r="AD35" s="14">
        <v>0.7338296202793588</v>
      </c>
      <c r="AE35" s="14">
        <v>0.48852312540905557</v>
      </c>
      <c r="AF35" s="14">
        <v>0.5267190262807755</v>
      </c>
      <c r="AG35" s="14">
        <v>0.4116909127585641</v>
      </c>
      <c r="AH35" s="14">
        <v>0.5144254321031363</v>
      </c>
      <c r="AI35" s="6">
        <f t="shared" si="0"/>
        <v>-0.7607569204339244</v>
      </c>
      <c r="AJ35" s="6">
        <f t="shared" si="1"/>
        <v>-0.3642251718530612</v>
      </c>
      <c r="AK35" s="6">
        <f t="shared" si="6"/>
        <v>-0.8516416317266852</v>
      </c>
      <c r="AL35" s="6">
        <f t="shared" si="9"/>
        <v>-0.5530851178615233</v>
      </c>
      <c r="AM35" s="6">
        <f t="shared" si="2"/>
        <v>-0.5833473543476762</v>
      </c>
      <c r="AN35" s="6">
        <f t="shared" si="3"/>
        <v>-0.21053070672486696</v>
      </c>
      <c r="AO35" s="6">
        <f t="shared" si="7"/>
        <v>-0.6471473384036872</v>
      </c>
      <c r="AP35" s="6">
        <f t="shared" si="10"/>
        <v>-0.4312673232304956</v>
      </c>
      <c r="AQ35" s="6">
        <f t="shared" si="4"/>
        <v>-0.5869846963088616</v>
      </c>
      <c r="AR35" s="6">
        <f t="shared" si="5"/>
        <v>-0.1849978691119807</v>
      </c>
      <c r="AS35" s="6">
        <f t="shared" si="8"/>
        <v>-0.5815647316073732</v>
      </c>
      <c r="AT35" s="6">
        <f t="shared" si="11"/>
        <v>-0.4153690147796086</v>
      </c>
    </row>
    <row r="36" spans="1:46" ht="12">
      <c r="A36" s="3">
        <v>1990</v>
      </c>
      <c r="B36" s="2">
        <v>1990</v>
      </c>
      <c r="C36" s="18">
        <v>40540.85183000013</v>
      </c>
      <c r="D36" s="18">
        <v>5459.722439999992</v>
      </c>
      <c r="E36" s="18">
        <v>4313.459049999997</v>
      </c>
      <c r="F36" s="18">
        <v>1446.3546900000001</v>
      </c>
      <c r="G36" s="18">
        <v>40852.19317999999</v>
      </c>
      <c r="H36" s="18">
        <v>6541.350939999989</v>
      </c>
      <c r="I36" s="18">
        <v>4288.039210000001</v>
      </c>
      <c r="J36" s="18">
        <v>1623.240840000002</v>
      </c>
      <c r="K36" s="14">
        <v>0.9441935512483287</v>
      </c>
      <c r="L36" s="14">
        <v>0.8566153080851485</v>
      </c>
      <c r="M36" s="14">
        <v>0.9157259740300536</v>
      </c>
      <c r="N36" s="14">
        <v>0.8976662909704395</v>
      </c>
      <c r="O36" s="14">
        <v>0.7521753800244797</v>
      </c>
      <c r="P36" s="14">
        <v>0.7441227469138045</v>
      </c>
      <c r="Q36" s="14">
        <v>0.6290558756341225</v>
      </c>
      <c r="R36" s="14">
        <v>0.6901862695864649</v>
      </c>
      <c r="S36" s="14">
        <v>0.9069750676227961</v>
      </c>
      <c r="T36" s="14">
        <v>0.7754882517434345</v>
      </c>
      <c r="U36" s="14">
        <v>0.854584846470259</v>
      </c>
      <c r="V36" s="14">
        <v>0.8639139407775556</v>
      </c>
      <c r="W36" s="14">
        <v>0.7264259367726792</v>
      </c>
      <c r="X36" s="14">
        <v>0.6829396757606154</v>
      </c>
      <c r="Y36" s="14">
        <v>0.5817904263053604</v>
      </c>
      <c r="Z36" s="14">
        <v>0.6635453245496212</v>
      </c>
      <c r="AA36" s="14">
        <v>0.7818530711420432</v>
      </c>
      <c r="AB36" s="14">
        <v>0.6402902910207277</v>
      </c>
      <c r="AC36" s="14">
        <v>0.7197418252991179</v>
      </c>
      <c r="AD36" s="14">
        <v>0.7396155918020356</v>
      </c>
      <c r="AE36" s="14">
        <v>0.49386829982673475</v>
      </c>
      <c r="AF36" s="14">
        <v>0.52874388971401</v>
      </c>
      <c r="AG36" s="14">
        <v>0.4232460225101347</v>
      </c>
      <c r="AH36" s="14">
        <v>0.5161878135101626</v>
      </c>
      <c r="AI36" s="6">
        <f t="shared" si="0"/>
        <v>-0.7462019776491681</v>
      </c>
      <c r="AJ36" s="6">
        <f t="shared" si="1"/>
        <v>-0.3126701428591384</v>
      </c>
      <c r="AK36" s="6">
        <f t="shared" si="6"/>
        <v>-0.8066910643739157</v>
      </c>
      <c r="AL36" s="6">
        <f t="shared" si="9"/>
        <v>-0.5952305475033308</v>
      </c>
      <c r="AM36" s="6">
        <f t="shared" si="2"/>
        <v>-0.5648795643229106</v>
      </c>
      <c r="AN36" s="6">
        <f t="shared" si="3"/>
        <v>-0.2050957065349236</v>
      </c>
      <c r="AO36" s="6">
        <f t="shared" si="7"/>
        <v>-0.6257729215642993</v>
      </c>
      <c r="AP36" s="6">
        <f t="shared" si="10"/>
        <v>-0.5077128185288192</v>
      </c>
      <c r="AQ36" s="6">
        <f t="shared" si="4"/>
        <v>-0.5650284314253129</v>
      </c>
      <c r="AR36" s="6">
        <f t="shared" si="5"/>
        <v>-0.20043638909556866</v>
      </c>
      <c r="AS36" s="6">
        <f t="shared" si="8"/>
        <v>-0.5440161645457031</v>
      </c>
      <c r="AT36" s="6">
        <f t="shared" si="11"/>
        <v>-0.42526013892641545</v>
      </c>
    </row>
    <row r="37" spans="2:46" ht="12">
      <c r="B37" s="2">
        <v>1991</v>
      </c>
      <c r="C37" s="18">
        <v>40927.45111000003</v>
      </c>
      <c r="D37" s="18">
        <v>5545.543079999996</v>
      </c>
      <c r="E37" s="18">
        <v>4475.386680000003</v>
      </c>
      <c r="F37" s="18">
        <v>1482.9033499999982</v>
      </c>
      <c r="G37" s="18">
        <v>41412.79132000018</v>
      </c>
      <c r="H37" s="18">
        <v>6660.646350000001</v>
      </c>
      <c r="I37" s="18">
        <v>4400.4490000000005</v>
      </c>
      <c r="J37" s="18">
        <v>1655.9027000000012</v>
      </c>
      <c r="K37" s="14">
        <v>0.9428223652699392</v>
      </c>
      <c r="L37" s="14">
        <v>0.8563621996062464</v>
      </c>
      <c r="M37" s="14">
        <v>0.9020177760371758</v>
      </c>
      <c r="N37" s="14">
        <v>0.9119381650867535</v>
      </c>
      <c r="O37" s="14">
        <v>0.7604096134614294</v>
      </c>
      <c r="P37" s="14">
        <v>0.7215362560121511</v>
      </c>
      <c r="Q37" s="14">
        <v>0.6080223381750366</v>
      </c>
      <c r="R37" s="14">
        <v>0.6867205120204225</v>
      </c>
      <c r="S37" s="14">
        <v>0.8859311168083148</v>
      </c>
      <c r="T37" s="14">
        <v>0.7551648900002771</v>
      </c>
      <c r="U37" s="14">
        <v>0.822133606117807</v>
      </c>
      <c r="V37" s="14">
        <v>0.8564393154820237</v>
      </c>
      <c r="W37" s="14">
        <v>0.7265944977601198</v>
      </c>
      <c r="X37" s="14">
        <v>0.6543457137609475</v>
      </c>
      <c r="Y37" s="14">
        <v>0.5547712290268565</v>
      </c>
      <c r="Z37" s="14">
        <v>0.6591458664811647</v>
      </c>
      <c r="AA37" s="14">
        <v>0.7554367604496542</v>
      </c>
      <c r="AB37" s="14">
        <v>0.5943787024011356</v>
      </c>
      <c r="AC37" s="14">
        <v>0.6718948517762493</v>
      </c>
      <c r="AD37" s="14">
        <v>0.7243972238649266</v>
      </c>
      <c r="AE37" s="14">
        <v>0.49837070581698834</v>
      </c>
      <c r="AF37" s="14">
        <v>0.5079876850089784</v>
      </c>
      <c r="AG37" s="14">
        <v>0.39337196272471325</v>
      </c>
      <c r="AH37" s="14">
        <v>0.4931676843089876</v>
      </c>
      <c r="AI37" s="6">
        <f t="shared" si="0"/>
        <v>-0.7156254796291511</v>
      </c>
      <c r="AJ37" s="6">
        <f t="shared" si="1"/>
        <v>-0.36189924252560707</v>
      </c>
      <c r="AK37" s="6">
        <f t="shared" si="6"/>
        <v>-0.7734095864155096</v>
      </c>
      <c r="AL37" s="6">
        <f t="shared" si="9"/>
        <v>-0.6743296016376306</v>
      </c>
      <c r="AM37" s="6">
        <f t="shared" si="2"/>
        <v>-0.46574791189733666</v>
      </c>
      <c r="AN37" s="6">
        <f t="shared" si="3"/>
        <v>-0.21200277784046578</v>
      </c>
      <c r="AO37" s="6">
        <f t="shared" si="7"/>
        <v>-0.5693177918724758</v>
      </c>
      <c r="AP37" s="6">
        <f t="shared" si="10"/>
        <v>-0.4892481073247912</v>
      </c>
      <c r="AQ37" s="6">
        <f t="shared" si="4"/>
        <v>-0.4926373196637388</v>
      </c>
      <c r="AR37" s="6">
        <f t="shared" si="5"/>
        <v>-0.15206527876541007</v>
      </c>
      <c r="AS37" s="6">
        <f t="shared" si="8"/>
        <v>-0.4994073446458043</v>
      </c>
      <c r="AT37" s="6">
        <f t="shared" si="11"/>
        <v>-0.4315628762219273</v>
      </c>
    </row>
    <row r="38" spans="2:46" ht="12">
      <c r="B38" s="2">
        <v>1992</v>
      </c>
      <c r="C38" s="18">
        <v>41459.18224999982</v>
      </c>
      <c r="D38" s="18">
        <v>5649.684030000002</v>
      </c>
      <c r="E38" s="18">
        <v>4681.225580000012</v>
      </c>
      <c r="F38" s="18">
        <v>1549.7763300000008</v>
      </c>
      <c r="G38" s="18">
        <v>41843.16785999992</v>
      </c>
      <c r="H38" s="18">
        <v>6791.044729999996</v>
      </c>
      <c r="I38" s="18">
        <v>4547.91308</v>
      </c>
      <c r="J38" s="18">
        <v>1732.75983</v>
      </c>
      <c r="K38" s="14">
        <v>0.9413539115330715</v>
      </c>
      <c r="L38" s="14">
        <v>0.8514938064598279</v>
      </c>
      <c r="M38" s="14">
        <v>0.9065444203609605</v>
      </c>
      <c r="N38" s="14">
        <v>0.8926264475855042</v>
      </c>
      <c r="O38" s="14">
        <v>0.765447426379442</v>
      </c>
      <c r="P38" s="14">
        <v>0.7321438862029112</v>
      </c>
      <c r="Q38" s="14">
        <v>0.6203940621486106</v>
      </c>
      <c r="R38" s="14">
        <v>0.7105715279653038</v>
      </c>
      <c r="S38" s="14">
        <v>0.8814531012608186</v>
      </c>
      <c r="T38" s="14">
        <v>0.7229360293977363</v>
      </c>
      <c r="U38" s="14">
        <v>0.8116820937306768</v>
      </c>
      <c r="V38" s="14">
        <v>0.8538125111253958</v>
      </c>
      <c r="W38" s="14">
        <v>0.7282029030867927</v>
      </c>
      <c r="X38" s="14">
        <v>0.6562332170060673</v>
      </c>
      <c r="Y38" s="14">
        <v>0.563007191421521</v>
      </c>
      <c r="Z38" s="14">
        <v>0.6716454986147734</v>
      </c>
      <c r="AA38" s="14">
        <v>0.751023589472751</v>
      </c>
      <c r="AB38" s="14">
        <v>0.5792428059025458</v>
      </c>
      <c r="AC38" s="14">
        <v>0.6689411536540403</v>
      </c>
      <c r="AD38" s="14">
        <v>0.7264952162483991</v>
      </c>
      <c r="AE38" s="14">
        <v>0.5064215190613435</v>
      </c>
      <c r="AF38" s="14">
        <v>0.5000261012858913</v>
      </c>
      <c r="AG38" s="14">
        <v>0.4057813523560127</v>
      </c>
      <c r="AH38" s="14">
        <v>0.5009930025905551</v>
      </c>
      <c r="AI38" s="6">
        <f t="shared" si="0"/>
        <v>-0.6918387157719059</v>
      </c>
      <c r="AJ38" s="6">
        <f t="shared" si="1"/>
        <v>-0.3217420502530285</v>
      </c>
      <c r="AK38" s="6">
        <f t="shared" si="6"/>
        <v>-0.7734492183963366</v>
      </c>
      <c r="AL38" s="6">
        <f t="shared" si="9"/>
        <v>-0.5297058787634437</v>
      </c>
      <c r="AM38" s="6">
        <f t="shared" si="2"/>
        <v>-0.44330142076513235</v>
      </c>
      <c r="AN38" s="6">
        <f t="shared" si="3"/>
        <v>-0.13572551608397626</v>
      </c>
      <c r="AO38" s="6">
        <f t="shared" si="7"/>
        <v>-0.5244546960056454</v>
      </c>
      <c r="AP38" s="6">
        <f t="shared" si="10"/>
        <v>-0.4556551741663242</v>
      </c>
      <c r="AQ38" s="6">
        <f t="shared" si="4"/>
        <v>-0.4683394422755984</v>
      </c>
      <c r="AR38" s="6">
        <f t="shared" si="5"/>
        <v>-0.13878375578483915</v>
      </c>
      <c r="AS38" s="6">
        <f t="shared" si="8"/>
        <v>-0.471136908936453</v>
      </c>
      <c r="AT38" s="6">
        <f t="shared" si="11"/>
        <v>-0.42254280770590424</v>
      </c>
    </row>
    <row r="39" spans="2:46" ht="12">
      <c r="B39" s="2">
        <v>1993</v>
      </c>
      <c r="C39" s="18">
        <v>41807.71937999995</v>
      </c>
      <c r="D39" s="18">
        <v>5771.857739999996</v>
      </c>
      <c r="E39" s="18">
        <v>4954.185029999994</v>
      </c>
      <c r="F39" s="18">
        <v>1616.9364800000003</v>
      </c>
      <c r="G39" s="18">
        <v>42252.38926000002</v>
      </c>
      <c r="H39" s="18">
        <v>6959.608910000003</v>
      </c>
      <c r="I39" s="18">
        <v>4689.735440000001</v>
      </c>
      <c r="J39" s="18">
        <v>1770.7578799999987</v>
      </c>
      <c r="K39" s="14">
        <v>0.9371740233872567</v>
      </c>
      <c r="L39" s="14">
        <v>0.8454929417577778</v>
      </c>
      <c r="M39" s="14">
        <v>0.904121342436013</v>
      </c>
      <c r="N39" s="14">
        <v>0.8805478369812028</v>
      </c>
      <c r="O39" s="14">
        <v>0.7624600753761033</v>
      </c>
      <c r="P39" s="14">
        <v>0.7332122272945366</v>
      </c>
      <c r="Q39" s="14">
        <v>0.6271763956902436</v>
      </c>
      <c r="R39" s="14">
        <v>0.714549185007721</v>
      </c>
      <c r="S39" s="14">
        <v>0.8770305867853819</v>
      </c>
      <c r="T39" s="14">
        <v>0.7389398599418702</v>
      </c>
      <c r="U39" s="14">
        <v>0.8046293640348751</v>
      </c>
      <c r="V39" s="14">
        <v>0.835749521836504</v>
      </c>
      <c r="W39" s="14">
        <v>0.7293305474484322</v>
      </c>
      <c r="X39" s="14">
        <v>0.6636924875711159</v>
      </c>
      <c r="Y39" s="14">
        <v>0.5675705514850958</v>
      </c>
      <c r="Z39" s="14">
        <v>0.6856591935651869</v>
      </c>
      <c r="AA39" s="14">
        <v>0.7430864046332483</v>
      </c>
      <c r="AB39" s="14">
        <v>0.5817825596650964</v>
      </c>
      <c r="AC39" s="14">
        <v>0.6579164020444344</v>
      </c>
      <c r="AD39" s="14">
        <v>0.7010557458633131</v>
      </c>
      <c r="AE39" s="14">
        <v>0.5017521269517924</v>
      </c>
      <c r="AF39" s="14">
        <v>0.496817729949139</v>
      </c>
      <c r="AG39" s="14">
        <v>0.40483066567183545</v>
      </c>
      <c r="AH39" s="14">
        <v>0.5238322305249321</v>
      </c>
      <c r="AI39" s="6">
        <f t="shared" si="0"/>
        <v>-0.6672005006315463</v>
      </c>
      <c r="AJ39" s="6">
        <f t="shared" si="1"/>
        <v>-0.2990978851504609</v>
      </c>
      <c r="AK39" s="6">
        <f t="shared" si="6"/>
        <v>-0.7486184723041935</v>
      </c>
      <c r="AL39" s="6">
        <f t="shared" si="9"/>
        <v>-0.4690580953918328</v>
      </c>
      <c r="AM39" s="6">
        <f t="shared" si="2"/>
        <v>-0.42273247966339167</v>
      </c>
      <c r="AN39" s="6">
        <f t="shared" si="3"/>
        <v>-0.15663819411040564</v>
      </c>
      <c r="AO39" s="6">
        <f t="shared" si="7"/>
        <v>-0.49663199530066277</v>
      </c>
      <c r="AP39" s="6">
        <f t="shared" si="10"/>
        <v>-0.3678619536891987</v>
      </c>
      <c r="AQ39" s="6">
        <f t="shared" si="4"/>
        <v>-0.45820845999136833</v>
      </c>
      <c r="AR39" s="6">
        <f t="shared" si="5"/>
        <v>-0.14888680238724739</v>
      </c>
      <c r="AS39" s="6">
        <f t="shared" si="8"/>
        <v>-0.45140560604523283</v>
      </c>
      <c r="AT39" s="6">
        <f t="shared" si="11"/>
        <v>-0.32873012217297287</v>
      </c>
    </row>
    <row r="40" spans="2:46" ht="12">
      <c r="B40" s="2">
        <v>1994</v>
      </c>
      <c r="C40" s="18">
        <v>41986.65385999997</v>
      </c>
      <c r="D40" s="18">
        <v>6081.143219999996</v>
      </c>
      <c r="E40" s="18">
        <v>5637.324099999997</v>
      </c>
      <c r="F40" s="18">
        <v>1675.3127399999978</v>
      </c>
      <c r="G40" s="18">
        <v>42245.54071000022</v>
      </c>
      <c r="H40" s="18">
        <v>7242.326009999998</v>
      </c>
      <c r="I40" s="18">
        <v>5321.093839999997</v>
      </c>
      <c r="J40" s="18">
        <v>1871.6560900000009</v>
      </c>
      <c r="K40" s="14">
        <v>0.9298472605170828</v>
      </c>
      <c r="L40" s="14">
        <v>0.8162122170837475</v>
      </c>
      <c r="M40" s="14">
        <v>0.8981094824759144</v>
      </c>
      <c r="N40" s="14">
        <v>0.876979411020297</v>
      </c>
      <c r="O40" s="14">
        <v>0.774478536672042</v>
      </c>
      <c r="P40" s="14">
        <v>0.7423973517038623</v>
      </c>
      <c r="Q40" s="14">
        <v>0.6160699676741651</v>
      </c>
      <c r="R40" s="14">
        <v>0.6935947458167918</v>
      </c>
      <c r="S40" s="14">
        <v>0.8825025160030696</v>
      </c>
      <c r="T40" s="14">
        <v>0.7235868472112713</v>
      </c>
      <c r="U40" s="14">
        <v>0.8155205818306597</v>
      </c>
      <c r="V40" s="14">
        <v>0.831071379544335</v>
      </c>
      <c r="W40" s="14">
        <v>0.742324672922857</v>
      </c>
      <c r="X40" s="14">
        <v>0.6636267607069514</v>
      </c>
      <c r="Y40" s="14">
        <v>0.554535106638901</v>
      </c>
      <c r="Z40" s="14">
        <v>0.6439670441806434</v>
      </c>
      <c r="AA40" s="14">
        <v>0.7468420197179295</v>
      </c>
      <c r="AB40" s="14">
        <v>0.5799144885129014</v>
      </c>
      <c r="AC40" s="14">
        <v>0.662704677561469</v>
      </c>
      <c r="AD40" s="14">
        <v>0.710118052346453</v>
      </c>
      <c r="AE40" s="14">
        <v>0.4954358824207369</v>
      </c>
      <c r="AF40" s="14">
        <v>0.5008378654857047</v>
      </c>
      <c r="AG40" s="14">
        <v>0.3873923749482303</v>
      </c>
      <c r="AH40" s="14">
        <v>0.4755718610677031</v>
      </c>
      <c r="AI40" s="6">
        <f t="shared" si="0"/>
        <v>-0.586545475206466</v>
      </c>
      <c r="AJ40" s="6">
        <f t="shared" si="1"/>
        <v>-0.18780036174472853</v>
      </c>
      <c r="AK40" s="6">
        <f t="shared" si="6"/>
        <v>-0.7398175609202108</v>
      </c>
      <c r="AL40" s="6">
        <f t="shared" si="9"/>
        <v>-0.4982020092011875</v>
      </c>
      <c r="AM40" s="6">
        <f t="shared" si="2"/>
        <v>-0.416166325562973</v>
      </c>
      <c r="AN40" s="6">
        <f t="shared" si="3"/>
        <v>-0.1228295063323881</v>
      </c>
      <c r="AO40" s="6">
        <f t="shared" si="7"/>
        <v>-0.5503714435005631</v>
      </c>
      <c r="AP40" s="6">
        <f t="shared" si="10"/>
        <v>-0.4345616483707016</v>
      </c>
      <c r="AQ40" s="6">
        <f t="shared" si="4"/>
        <v>-0.47776602713198674</v>
      </c>
      <c r="AR40" s="6">
        <f t="shared" si="5"/>
        <v>-0.1385707332296907</v>
      </c>
      <c r="AS40" s="6">
        <f t="shared" si="8"/>
        <v>-0.49234104735240247</v>
      </c>
      <c r="AT40" s="6">
        <f t="shared" si="11"/>
        <v>-0.431579218896176</v>
      </c>
    </row>
    <row r="41" spans="2:46" ht="12">
      <c r="B41" s="2">
        <v>1995</v>
      </c>
      <c r="C41" s="18">
        <v>42492.908520000005</v>
      </c>
      <c r="D41" s="18">
        <v>6215.277480000007</v>
      </c>
      <c r="E41" s="18">
        <v>5765.008840000008</v>
      </c>
      <c r="F41" s="18">
        <v>1593.9326800000008</v>
      </c>
      <c r="G41" s="18">
        <v>42743.07606999998</v>
      </c>
      <c r="H41" s="18">
        <v>7424.463449999996</v>
      </c>
      <c r="I41" s="18">
        <v>5583.022359999997</v>
      </c>
      <c r="J41" s="18">
        <v>1643.5605100000023</v>
      </c>
      <c r="K41" s="14">
        <v>0.9289702953945974</v>
      </c>
      <c r="L41" s="14">
        <v>0.825648498641126</v>
      </c>
      <c r="M41" s="14">
        <v>0.9004295525069829</v>
      </c>
      <c r="N41" s="14">
        <v>0.8812875773398411</v>
      </c>
      <c r="O41" s="14">
        <v>0.7799456703912422</v>
      </c>
      <c r="P41" s="14">
        <v>0.7366899691586464</v>
      </c>
      <c r="Q41" s="14">
        <v>0.6255898641967825</v>
      </c>
      <c r="R41" s="14">
        <v>0.705748491121876</v>
      </c>
      <c r="S41" s="14">
        <v>0.8886972945668349</v>
      </c>
      <c r="T41" s="14">
        <v>0.7559371218933899</v>
      </c>
      <c r="U41" s="14">
        <v>0.834386219258599</v>
      </c>
      <c r="V41" s="14">
        <v>0.8353755567644177</v>
      </c>
      <c r="W41" s="14">
        <v>0.7525729216895833</v>
      </c>
      <c r="X41" s="14">
        <v>0.6812157032034412</v>
      </c>
      <c r="Y41" s="14">
        <v>0.5700493791323452</v>
      </c>
      <c r="Z41" s="14">
        <v>0.6815355523478726</v>
      </c>
      <c r="AA41" s="14">
        <v>0.7539141222804675</v>
      </c>
      <c r="AB41" s="14">
        <v>0.6015327878812584</v>
      </c>
      <c r="AC41" s="14">
        <v>0.6818215494705124</v>
      </c>
      <c r="AD41" s="14">
        <v>0.6937492554578909</v>
      </c>
      <c r="AE41" s="14">
        <v>0.494975055734214</v>
      </c>
      <c r="AF41" s="14">
        <v>0.505645713698004</v>
      </c>
      <c r="AG41" s="14">
        <v>0.3939812091313209</v>
      </c>
      <c r="AH41" s="14">
        <v>0.5232654987555047</v>
      </c>
      <c r="AI41" s="6">
        <f t="shared" si="0"/>
        <v>-0.5670273849618955</v>
      </c>
      <c r="AJ41" s="6">
        <f t="shared" si="1"/>
        <v>-0.22855215147787755</v>
      </c>
      <c r="AK41" s="6">
        <f t="shared" si="6"/>
        <v>-0.7333771748591329</v>
      </c>
      <c r="AL41" s="6">
        <f t="shared" si="9"/>
        <v>-0.490690220474416</v>
      </c>
      <c r="AM41" s="6">
        <f t="shared" si="2"/>
        <v>-0.4191467761753292</v>
      </c>
      <c r="AN41" s="6">
        <f t="shared" si="3"/>
        <v>-0.16119621384976685</v>
      </c>
      <c r="AO41" s="6">
        <f t="shared" si="7"/>
        <v>-0.5797767544422796</v>
      </c>
      <c r="AP41" s="6">
        <f t="shared" si="10"/>
        <v>-0.37495988477996994</v>
      </c>
      <c r="AQ41" s="6">
        <f t="shared" si="4"/>
        <v>-0.4949647034432654</v>
      </c>
      <c r="AR41" s="6">
        <f t="shared" si="5"/>
        <v>-0.1690586871681674</v>
      </c>
      <c r="AS41" s="6">
        <f t="shared" si="8"/>
        <v>-0.5180105425921759</v>
      </c>
      <c r="AT41" s="6">
        <f t="shared" si="11"/>
        <v>-0.31467985905944773</v>
      </c>
    </row>
    <row r="42" spans="2:46" ht="12">
      <c r="B42" s="2">
        <v>1996</v>
      </c>
      <c r="C42" s="18">
        <v>42203.31921000017</v>
      </c>
      <c r="D42" s="18">
        <v>6313.888109999992</v>
      </c>
      <c r="E42" s="18">
        <v>5934.0309</v>
      </c>
      <c r="F42" s="18">
        <v>2149.1498499999993</v>
      </c>
      <c r="G42" s="18">
        <v>42792.34834999985</v>
      </c>
      <c r="H42" s="18">
        <v>7485.285979999998</v>
      </c>
      <c r="I42" s="18">
        <v>5657.11318</v>
      </c>
      <c r="J42" s="18">
        <v>2201.0058499999996</v>
      </c>
      <c r="K42" s="14">
        <v>0.9303740946208864</v>
      </c>
      <c r="L42" s="14">
        <v>0.8094705498352582</v>
      </c>
      <c r="M42" s="14">
        <v>0.8986773139317492</v>
      </c>
      <c r="N42" s="14">
        <v>0.8892123832128318</v>
      </c>
      <c r="O42" s="14">
        <v>0.7805040554639253</v>
      </c>
      <c r="P42" s="14">
        <v>0.7444968922884093</v>
      </c>
      <c r="Q42" s="14">
        <v>0.6372933288211141</v>
      </c>
      <c r="R42" s="14">
        <v>0.7180883276616461</v>
      </c>
      <c r="S42" s="14">
        <v>0.8917164214676948</v>
      </c>
      <c r="T42" s="14">
        <v>0.7184488940840604</v>
      </c>
      <c r="U42" s="14">
        <v>0.8218718561104896</v>
      </c>
      <c r="V42" s="14">
        <v>0.8498514796443812</v>
      </c>
      <c r="W42" s="14">
        <v>0.7556098671084035</v>
      </c>
      <c r="X42" s="14">
        <v>0.6910485416082928</v>
      </c>
      <c r="Y42" s="14">
        <v>0.5841615564071141</v>
      </c>
      <c r="Z42" s="14">
        <v>0.6945503620537854</v>
      </c>
      <c r="AA42" s="14">
        <v>0.7588569209601757</v>
      </c>
      <c r="AB42" s="14">
        <v>0.5985081116681362</v>
      </c>
      <c r="AC42" s="14">
        <v>0.6706367959762393</v>
      </c>
      <c r="AD42" s="14">
        <v>0.7239667164204486</v>
      </c>
      <c r="AE42" s="14">
        <v>0.5055543470775644</v>
      </c>
      <c r="AF42" s="14">
        <v>0.5197302962631764</v>
      </c>
      <c r="AG42" s="14">
        <v>0.40798055767376373</v>
      </c>
      <c r="AH42" s="14">
        <v>0.5325935185497119</v>
      </c>
      <c r="AI42" s="6">
        <f t="shared" si="0"/>
        <v>-0.5749380903508589</v>
      </c>
      <c r="AJ42" s="6">
        <f t="shared" si="1"/>
        <v>-0.16377223634195426</v>
      </c>
      <c r="AK42" s="6">
        <f t="shared" si="6"/>
        <v>-0.7031132553497281</v>
      </c>
      <c r="AL42" s="6">
        <f t="shared" si="9"/>
        <v>-0.4984494723838683</v>
      </c>
      <c r="AM42" s="6">
        <f t="shared" si="2"/>
        <v>-0.4254502117220438</v>
      </c>
      <c r="AN42" s="6">
        <f t="shared" si="3"/>
        <v>-0.057220337890631356</v>
      </c>
      <c r="AO42" s="6">
        <f t="shared" si="7"/>
        <v>-0.5164632302919163</v>
      </c>
      <c r="AP42" s="6">
        <f t="shared" si="10"/>
        <v>-0.3960578507536702</v>
      </c>
      <c r="AQ42" s="6">
        <f t="shared" si="4"/>
        <v>-0.4882358113700254</v>
      </c>
      <c r="AR42" s="6">
        <f t="shared" si="5"/>
        <v>-0.1391004234040122</v>
      </c>
      <c r="AS42" s="6">
        <f t="shared" si="8"/>
        <v>-0.4705088016999329</v>
      </c>
      <c r="AT42" s="6">
        <f t="shared" si="11"/>
        <v>-0.3620560022431784</v>
      </c>
    </row>
    <row r="43" spans="2:46" ht="12">
      <c r="B43" s="2">
        <v>1997</v>
      </c>
      <c r="C43" s="18">
        <v>42510.9850600001</v>
      </c>
      <c r="D43" s="18">
        <v>6333.475480000004</v>
      </c>
      <c r="E43" s="18">
        <v>6374.5529199999955</v>
      </c>
      <c r="F43" s="18">
        <v>2324.751730000002</v>
      </c>
      <c r="G43" s="18">
        <v>42842.31294000002</v>
      </c>
      <c r="H43" s="18">
        <v>7607.823920000001</v>
      </c>
      <c r="I43" s="18">
        <v>5967.890299999997</v>
      </c>
      <c r="J43" s="18">
        <v>2376.10044</v>
      </c>
      <c r="K43" s="14">
        <v>0.9295081375844272</v>
      </c>
      <c r="L43" s="14">
        <v>0.8243393262493536</v>
      </c>
      <c r="M43" s="14">
        <v>0.915222211379806</v>
      </c>
      <c r="N43" s="14">
        <v>0.893386882219892</v>
      </c>
      <c r="O43" s="14">
        <v>0.7872381992362149</v>
      </c>
      <c r="P43" s="14">
        <v>0.7659085924270442</v>
      </c>
      <c r="Q43" s="14">
        <v>0.6501486027650342</v>
      </c>
      <c r="R43" s="14">
        <v>0.7377143030199514</v>
      </c>
      <c r="S43" s="14">
        <v>0.8940550186347531</v>
      </c>
      <c r="T43" s="14">
        <v>0.7501022550733868</v>
      </c>
      <c r="U43" s="14">
        <v>0.850056847594576</v>
      </c>
      <c r="V43" s="14">
        <v>0.8553545930687405</v>
      </c>
      <c r="W43" s="14">
        <v>0.761552076697939</v>
      </c>
      <c r="X43" s="14">
        <v>0.7043046627188498</v>
      </c>
      <c r="Y43" s="14">
        <v>0.602783043783496</v>
      </c>
      <c r="Z43" s="14">
        <v>0.7106591504187424</v>
      </c>
      <c r="AA43" s="14">
        <v>0.7667840950754959</v>
      </c>
      <c r="AB43" s="14">
        <v>0.6197188230055328</v>
      </c>
      <c r="AC43" s="14">
        <v>0.7191119906805948</v>
      </c>
      <c r="AD43" s="14">
        <v>0.7415709375555561</v>
      </c>
      <c r="AE43" s="14">
        <v>0.5162629482907652</v>
      </c>
      <c r="AF43" s="14">
        <v>0.5356431579977996</v>
      </c>
      <c r="AG43" s="14">
        <v>0.4223043225174566</v>
      </c>
      <c r="AH43" s="14">
        <v>0.5423598886249101</v>
      </c>
      <c r="AI43" s="6">
        <f t="shared" si="0"/>
        <v>-0.5519017095232225</v>
      </c>
      <c r="AJ43" s="6">
        <f t="shared" si="1"/>
        <v>-0.15664000608273443</v>
      </c>
      <c r="AK43" s="6">
        <f t="shared" si="6"/>
        <v>-0.7641154465335327</v>
      </c>
      <c r="AL43" s="6">
        <f t="shared" si="9"/>
        <v>-0.47411533178993065</v>
      </c>
      <c r="AM43" s="6">
        <f t="shared" si="2"/>
        <v>-0.42197779411199665</v>
      </c>
      <c r="AN43" s="6">
        <f t="shared" si="3"/>
        <v>-0.10044204680076974</v>
      </c>
      <c r="AO43" s="6">
        <f t="shared" si="7"/>
        <v>-0.5723880849585335</v>
      </c>
      <c r="AP43" s="6">
        <f t="shared" si="10"/>
        <v>-0.38158994413495795</v>
      </c>
      <c r="AQ43" s="6">
        <f t="shared" si="4"/>
        <v>-0.4886533268391166</v>
      </c>
      <c r="AR43" s="6">
        <f t="shared" si="5"/>
        <v>-0.15006614509886826</v>
      </c>
      <c r="AS43" s="6">
        <f t="shared" si="8"/>
        <v>-0.544336921458755</v>
      </c>
      <c r="AT43" s="6">
        <f t="shared" si="11"/>
        <v>-0.38404786904456883</v>
      </c>
    </row>
    <row r="44" spans="2:46" ht="12">
      <c r="B44" s="2">
        <v>1998</v>
      </c>
      <c r="C44" s="18">
        <v>42378.91028000021</v>
      </c>
      <c r="D44" s="18">
        <v>6416.613629999998</v>
      </c>
      <c r="E44" s="18">
        <v>6605.863489999997</v>
      </c>
      <c r="F44" s="18">
        <v>2311.316820000001</v>
      </c>
      <c r="G44" s="18">
        <v>42777.070500000256</v>
      </c>
      <c r="H44" s="18">
        <v>7725.568770000011</v>
      </c>
      <c r="I44" s="18">
        <v>6187.745779999994</v>
      </c>
      <c r="J44" s="18">
        <v>2553.53599</v>
      </c>
      <c r="K44" s="14">
        <v>0.929803509331765</v>
      </c>
      <c r="L44" s="14">
        <v>0.8358445294141855</v>
      </c>
      <c r="M44" s="14">
        <v>0.9050991454865804</v>
      </c>
      <c r="N44" s="14">
        <v>0.9250873015322928</v>
      </c>
      <c r="O44" s="14">
        <v>0.7833885317135049</v>
      </c>
      <c r="P44" s="14">
        <v>0.7994870479937495</v>
      </c>
      <c r="Q44" s="14">
        <v>0.6594915879042461</v>
      </c>
      <c r="R44" s="14">
        <v>0.7221704637105976</v>
      </c>
      <c r="S44" s="14">
        <v>0.8991245135432968</v>
      </c>
      <c r="T44" s="14">
        <v>0.7645624550406347</v>
      </c>
      <c r="U44" s="14">
        <v>0.855169881810561</v>
      </c>
      <c r="V44" s="14">
        <v>0.8918902255901033</v>
      </c>
      <c r="W44" s="14">
        <v>0.7587970316948208</v>
      </c>
      <c r="X44" s="14">
        <v>0.7403684324461721</v>
      </c>
      <c r="Y44" s="14">
        <v>0.6150861857159228</v>
      </c>
      <c r="Z44" s="14">
        <v>0.6994475687808888</v>
      </c>
      <c r="AA44" s="14">
        <v>0.7682880525921832</v>
      </c>
      <c r="AB44" s="14">
        <v>0.6525477723052492</v>
      </c>
      <c r="AC44" s="14">
        <v>0.7224420557924669</v>
      </c>
      <c r="AD44" s="14">
        <v>0.769039542575561</v>
      </c>
      <c r="AE44" s="14">
        <v>0.5154743626027438</v>
      </c>
      <c r="AF44" s="14">
        <v>0.5600541149541802</v>
      </c>
      <c r="AG44" s="14">
        <v>0.42443182273076463</v>
      </c>
      <c r="AH44" s="14">
        <v>0.5222318444785263</v>
      </c>
      <c r="AI44" s="6">
        <f t="shared" si="0"/>
        <v>-0.5637800167253657</v>
      </c>
      <c r="AJ44" s="6">
        <f t="shared" si="1"/>
        <v>-0.10620114235003864</v>
      </c>
      <c r="AK44" s="6">
        <f t="shared" si="6"/>
        <v>-0.6923446170307512</v>
      </c>
      <c r="AL44" s="6">
        <f t="shared" si="9"/>
        <v>-0.6767659702062867</v>
      </c>
      <c r="AM44" s="6">
        <f t="shared" si="2"/>
        <v>-0.45229122100394914</v>
      </c>
      <c r="AN44" s="6">
        <f t="shared" si="3"/>
        <v>-0.05644684932118765</v>
      </c>
      <c r="AO44" s="6">
        <f t="shared" si="7"/>
        <v>-0.5676210366105308</v>
      </c>
      <c r="AP44" s="6">
        <f t="shared" si="10"/>
        <v>-0.5496115237676105</v>
      </c>
      <c r="AQ44" s="6">
        <f t="shared" si="4"/>
        <v>-0.49368534369287387</v>
      </c>
      <c r="AR44" s="6">
        <f t="shared" si="5"/>
        <v>-0.1688864783218797</v>
      </c>
      <c r="AS44" s="6">
        <f t="shared" si="8"/>
        <v>-0.5477381931131106</v>
      </c>
      <c r="AT44" s="6">
        <f t="shared" si="11"/>
        <v>-0.48376488895300546</v>
      </c>
    </row>
    <row r="45" spans="2:46" ht="12">
      <c r="B45" s="2">
        <v>1999</v>
      </c>
      <c r="C45" s="18">
        <v>42403.41461000011</v>
      </c>
      <c r="D45" s="18">
        <v>6495.430149999991</v>
      </c>
      <c r="E45" s="18">
        <v>6526.604999999992</v>
      </c>
      <c r="F45" s="18">
        <v>2341.4494699999973</v>
      </c>
      <c r="G45" s="18">
        <v>42820.67101000018</v>
      </c>
      <c r="H45" s="18">
        <v>7819.5599399999965</v>
      </c>
      <c r="I45" s="18">
        <v>6497.48806</v>
      </c>
      <c r="J45" s="18">
        <v>2637.8791599999986</v>
      </c>
      <c r="K45" s="14">
        <v>0.9267746319828748</v>
      </c>
      <c r="L45" s="14">
        <v>0.8245436832231964</v>
      </c>
      <c r="M45" s="14">
        <v>0.9071918784728047</v>
      </c>
      <c r="N45" s="14">
        <v>0.8936198952010695</v>
      </c>
      <c r="O45" s="14">
        <v>0.7848152433704713</v>
      </c>
      <c r="P45" s="14">
        <v>0.7987158162253308</v>
      </c>
      <c r="Q45" s="14">
        <v>0.6634903750788881</v>
      </c>
      <c r="R45" s="14">
        <v>0.7097051140128798</v>
      </c>
      <c r="S45" s="14">
        <v>0.8996279889451103</v>
      </c>
      <c r="T45" s="14">
        <v>0.7737102199459414</v>
      </c>
      <c r="U45" s="14">
        <v>0.864209327820513</v>
      </c>
      <c r="V45" s="14">
        <v>0.8653127116170479</v>
      </c>
      <c r="W45" s="14">
        <v>0.7655928526282111</v>
      </c>
      <c r="X45" s="14">
        <v>0.7460572966718635</v>
      </c>
      <c r="Y45" s="14">
        <v>0.6194137184763057</v>
      </c>
      <c r="Z45" s="14">
        <v>0.6859594167308254</v>
      </c>
      <c r="AA45" s="14">
        <v>0.7745976184251453</v>
      </c>
      <c r="AB45" s="14">
        <v>0.6540746650935808</v>
      </c>
      <c r="AC45" s="14">
        <v>0.7447053452752231</v>
      </c>
      <c r="AD45" s="14">
        <v>0.7453963847445315</v>
      </c>
      <c r="AE45" s="14">
        <v>0.5285101993080631</v>
      </c>
      <c r="AF45" s="14">
        <v>0.5580006321941436</v>
      </c>
      <c r="AG45" s="14">
        <v>0.45191554534384154</v>
      </c>
      <c r="AH45" s="14">
        <v>0.5175303178027304</v>
      </c>
      <c r="AI45" s="6">
        <f t="shared" si="0"/>
        <v>-0.5403566481708082</v>
      </c>
      <c r="AJ45" s="6">
        <f t="shared" si="1"/>
        <v>-0.0734620270345967</v>
      </c>
      <c r="AK45" s="6">
        <f t="shared" si="6"/>
        <v>-0.6952760344943791</v>
      </c>
      <c r="AL45" s="6">
        <f t="shared" si="9"/>
        <v>-0.5360538657616685</v>
      </c>
      <c r="AM45" s="6">
        <f t="shared" si="2"/>
        <v>-0.4384233122503075</v>
      </c>
      <c r="AN45" s="6">
        <f t="shared" si="3"/>
        <v>-0.0658769494448132</v>
      </c>
      <c r="AO45" s="6">
        <f t="shared" si="7"/>
        <v>-0.592221321552657</v>
      </c>
      <c r="AP45" s="6">
        <f t="shared" si="10"/>
        <v>-0.46853382705495455</v>
      </c>
      <c r="AQ45" s="6">
        <f t="shared" si="4"/>
        <v>-0.4865365865764662</v>
      </c>
      <c r="AR45" s="6">
        <f t="shared" si="5"/>
        <v>-0.17543191463591157</v>
      </c>
      <c r="AS45" s="6">
        <f t="shared" si="8"/>
        <v>-0.5487329528515048</v>
      </c>
      <c r="AT45" s="6">
        <f t="shared" si="11"/>
        <v>-0.4360569473252215</v>
      </c>
    </row>
    <row r="46" spans="1:46" ht="12">
      <c r="A46" s="3">
        <v>2000</v>
      </c>
      <c r="B46" s="2">
        <v>2000</v>
      </c>
      <c r="C46" s="18">
        <v>42397.01375000003</v>
      </c>
      <c r="D46" s="18">
        <v>6559.280750000005</v>
      </c>
      <c r="E46" s="18">
        <v>6824.357410000003</v>
      </c>
      <c r="F46" s="18">
        <v>2397.4059999999995</v>
      </c>
      <c r="G46" s="18">
        <v>42717.29303999998</v>
      </c>
      <c r="H46" s="18">
        <v>7899.022429999998</v>
      </c>
      <c r="I46" s="18">
        <v>6828.226079999991</v>
      </c>
      <c r="J46" s="18">
        <v>2681.796670000002</v>
      </c>
      <c r="K46" s="14">
        <v>0.9254986037784324</v>
      </c>
      <c r="L46" s="14">
        <v>0.8427119696012403</v>
      </c>
      <c r="M46" s="14">
        <v>0.9220512059903967</v>
      </c>
      <c r="N46" s="14">
        <v>0.9177660563125312</v>
      </c>
      <c r="O46" s="14">
        <v>0.7921300511320984</v>
      </c>
      <c r="P46" s="14">
        <v>0.8016651549120871</v>
      </c>
      <c r="Q46" s="14">
        <v>0.6744823378783029</v>
      </c>
      <c r="R46" s="14">
        <v>0.730083008120075</v>
      </c>
      <c r="S46" s="14">
        <v>0.8999783787838123</v>
      </c>
      <c r="T46" s="14">
        <v>0.7946961761013205</v>
      </c>
      <c r="U46" s="14">
        <v>0.8780071939403303</v>
      </c>
      <c r="V46" s="14">
        <v>0.8919059391692522</v>
      </c>
      <c r="W46" s="14">
        <v>0.7722533117702449</v>
      </c>
      <c r="X46" s="14">
        <v>0.7597741635986214</v>
      </c>
      <c r="Y46" s="14">
        <v>0.6308806649823169</v>
      </c>
      <c r="Z46" s="14">
        <v>0.7083892456321084</v>
      </c>
      <c r="AA46" s="14">
        <v>0.7856103065749529</v>
      </c>
      <c r="AB46" s="14">
        <v>0.6642148058687686</v>
      </c>
      <c r="AC46" s="14">
        <v>0.7545176066621049</v>
      </c>
      <c r="AD46" s="14">
        <v>0.7794614095401446</v>
      </c>
      <c r="AE46" s="14">
        <v>0.5341606631916872</v>
      </c>
      <c r="AF46" s="14">
        <v>0.596021445909478</v>
      </c>
      <c r="AG46" s="14">
        <v>0.4647494712125872</v>
      </c>
      <c r="AH46" s="14">
        <v>0.5497447463084517</v>
      </c>
      <c r="AI46" s="6">
        <f t="shared" si="0"/>
        <v>-0.5132065757625762</v>
      </c>
      <c r="AJ46" s="6">
        <f t="shared" si="1"/>
        <v>-0.12238950272309457</v>
      </c>
      <c r="AK46" s="6">
        <f t="shared" si="6"/>
        <v>-0.7565496159508301</v>
      </c>
      <c r="AL46" s="6">
        <f t="shared" si="9"/>
        <v>-0.6155388574308416</v>
      </c>
      <c r="AM46" s="6">
        <f t="shared" si="2"/>
        <v>-0.4238304773948939</v>
      </c>
      <c r="AN46" s="6">
        <f t="shared" si="3"/>
        <v>-0.08773927789974933</v>
      </c>
      <c r="AO46" s="6">
        <f t="shared" si="7"/>
        <v>-0.6243834305906413</v>
      </c>
      <c r="AP46" s="6">
        <f t="shared" si="10"/>
        <v>-0.5310488003663343</v>
      </c>
      <c r="AQ46" s="6">
        <f t="shared" si="4"/>
        <v>-0.5045675255602612</v>
      </c>
      <c r="AR46" s="6">
        <f t="shared" si="5"/>
        <v>-0.12734343310766363</v>
      </c>
      <c r="AS46" s="6">
        <f t="shared" si="8"/>
        <v>-0.5489872303973858</v>
      </c>
      <c r="AT46" s="6">
        <f t="shared" si="11"/>
        <v>-0.46160772530070915</v>
      </c>
    </row>
    <row r="47" spans="2:46" ht="12">
      <c r="B47" s="2">
        <v>2001</v>
      </c>
      <c r="C47" s="18">
        <v>42441.35846999998</v>
      </c>
      <c r="D47" s="18">
        <v>6448.9765599999955</v>
      </c>
      <c r="E47" s="18">
        <v>7840.120609999987</v>
      </c>
      <c r="F47" s="18">
        <v>2935.216959999993</v>
      </c>
      <c r="G47" s="18">
        <v>43009.262749999965</v>
      </c>
      <c r="H47" s="18">
        <v>7922.4385799999945</v>
      </c>
      <c r="I47" s="18">
        <v>7317.32910000001</v>
      </c>
      <c r="J47" s="18">
        <v>3136.1665499999945</v>
      </c>
      <c r="K47" s="14">
        <v>0.925781511630299</v>
      </c>
      <c r="L47" s="14">
        <v>0.827459701605738</v>
      </c>
      <c r="M47" s="14">
        <v>0.9142732040189876</v>
      </c>
      <c r="N47" s="14">
        <v>0.9177193974785427</v>
      </c>
      <c r="O47" s="14">
        <v>0.7860510529211525</v>
      </c>
      <c r="P47" s="14">
        <v>0.7955903761642036</v>
      </c>
      <c r="Q47" s="14">
        <v>0.689706693662309</v>
      </c>
      <c r="R47" s="14">
        <v>0.7230278793707554</v>
      </c>
      <c r="S47" s="14">
        <v>0.8972071812196165</v>
      </c>
      <c r="T47" s="14">
        <v>0.7634432803706762</v>
      </c>
      <c r="U47" s="14">
        <v>0.8683330536161227</v>
      </c>
      <c r="V47" s="14">
        <v>0.8909128168842413</v>
      </c>
      <c r="W47" s="14">
        <v>0.76451553845805</v>
      </c>
      <c r="X47" s="14">
        <v>0.747088544800053</v>
      </c>
      <c r="Y47" s="14">
        <v>0.6496484133807784</v>
      </c>
      <c r="Z47" s="14">
        <v>0.7013080890107696</v>
      </c>
      <c r="AA47" s="14">
        <v>0.7722127168282409</v>
      </c>
      <c r="AB47" s="14">
        <v>0.639753511524625</v>
      </c>
      <c r="AC47" s="14">
        <v>0.743870255332717</v>
      </c>
      <c r="AD47" s="14">
        <v>0.7670231811416076</v>
      </c>
      <c r="AE47" s="14">
        <v>0.5231296197933544</v>
      </c>
      <c r="AF47" s="14">
        <v>0.579905173591134</v>
      </c>
      <c r="AG47" s="14">
        <v>0.48241255542271594</v>
      </c>
      <c r="AH47" s="14">
        <v>0.549421557346818</v>
      </c>
      <c r="AI47" s="6">
        <f t="shared" si="0"/>
        <v>-0.530855798461362</v>
      </c>
      <c r="AJ47" s="6">
        <f t="shared" si="1"/>
        <v>-0.09066812542625535</v>
      </c>
      <c r="AK47" s="6">
        <f t="shared" si="6"/>
        <v>-0.6810673652462496</v>
      </c>
      <c r="AL47" s="6">
        <f t="shared" si="9"/>
        <v>-0.6306934605730224</v>
      </c>
      <c r="AM47" s="6">
        <f t="shared" si="2"/>
        <v>-0.42950590434539315</v>
      </c>
      <c r="AN47" s="6">
        <f t="shared" si="3"/>
        <v>-0.03843791083635417</v>
      </c>
      <c r="AO47" s="6">
        <f t="shared" si="7"/>
        <v>-0.5510352759603848</v>
      </c>
      <c r="AP47" s="6">
        <f t="shared" si="10"/>
        <v>-0.5413760927187408</v>
      </c>
      <c r="AQ47" s="6">
        <f t="shared" si="4"/>
        <v>-0.48999851189594984</v>
      </c>
      <c r="AR47" s="6">
        <f t="shared" si="5"/>
        <v>-0.1094032719653033</v>
      </c>
      <c r="AS47" s="6">
        <f t="shared" si="8"/>
        <v>-0.4936023071264364</v>
      </c>
      <c r="AT47" s="6">
        <f t="shared" si="11"/>
        <v>-0.4313604925526253</v>
      </c>
    </row>
    <row r="48" spans="2:46" ht="12">
      <c r="B48" s="2">
        <v>2002</v>
      </c>
      <c r="C48" s="18">
        <v>42325.14851000006</v>
      </c>
      <c r="D48" s="18">
        <v>6462.612590000001</v>
      </c>
      <c r="E48" s="18">
        <v>8189.022690000015</v>
      </c>
      <c r="F48" s="18">
        <v>2857.8365200000017</v>
      </c>
      <c r="G48" s="18">
        <v>42756.50143000005</v>
      </c>
      <c r="H48" s="18">
        <v>7955.914550000005</v>
      </c>
      <c r="I48" s="18">
        <v>7643.081219999995</v>
      </c>
      <c r="J48" s="18">
        <v>3049.7444100000016</v>
      </c>
      <c r="K48" s="14">
        <v>0.9221805426336115</v>
      </c>
      <c r="L48" s="14">
        <v>0.8293296163680453</v>
      </c>
      <c r="M48" s="14">
        <v>0.9063713596817498</v>
      </c>
      <c r="N48" s="14">
        <v>0.9053968139507155</v>
      </c>
      <c r="O48" s="14">
        <v>0.783093364287921</v>
      </c>
      <c r="P48" s="14">
        <v>0.7817387782275765</v>
      </c>
      <c r="Q48" s="14">
        <v>0.677396420497544</v>
      </c>
      <c r="R48" s="14">
        <v>0.7274619613123585</v>
      </c>
      <c r="S48" s="14">
        <v>0.8782742808620566</v>
      </c>
      <c r="T48" s="14">
        <v>0.7532058640699053</v>
      </c>
      <c r="U48" s="14">
        <v>0.8451861976706773</v>
      </c>
      <c r="V48" s="14">
        <v>0.8525770711335162</v>
      </c>
      <c r="W48" s="14">
        <v>0.754103327485464</v>
      </c>
      <c r="X48" s="14">
        <v>0.7207329633775416</v>
      </c>
      <c r="Y48" s="14">
        <v>0.6272133570235698</v>
      </c>
      <c r="Z48" s="14">
        <v>0.6943389298646183</v>
      </c>
      <c r="AA48" s="14">
        <v>0.7521753028811754</v>
      </c>
      <c r="AB48" s="14">
        <v>0.6336514749989057</v>
      </c>
      <c r="AC48" s="14">
        <v>0.7191084520001496</v>
      </c>
      <c r="AD48" s="14">
        <v>0.740442199961809</v>
      </c>
      <c r="AE48" s="14">
        <v>0.5204230452865661</v>
      </c>
      <c r="AF48" s="14">
        <v>0.5466633575143162</v>
      </c>
      <c r="AG48" s="14">
        <v>0.4534123713001706</v>
      </c>
      <c r="AH48" s="14">
        <v>0.5276685038665263</v>
      </c>
      <c r="AI48" s="6">
        <f t="shared" si="0"/>
        <v>-0.5161870509870767</v>
      </c>
      <c r="AJ48" s="6">
        <f t="shared" si="1"/>
        <v>-0.13248393638545886</v>
      </c>
      <c r="AK48" s="6">
        <f t="shared" si="6"/>
        <v>-0.6637237417325135</v>
      </c>
      <c r="AL48" s="6">
        <f t="shared" si="9"/>
        <v>-0.5545500361024238</v>
      </c>
      <c r="AM48" s="6">
        <f t="shared" si="2"/>
        <v>-0.37156961097136576</v>
      </c>
      <c r="AN48" s="6">
        <f t="shared" si="3"/>
        <v>-0.07282414759256944</v>
      </c>
      <c r="AO48" s="6">
        <f t="shared" si="7"/>
        <v>-0.5111877635193237</v>
      </c>
      <c r="AP48" s="6">
        <f t="shared" si="10"/>
        <v>-0.40583722711399267</v>
      </c>
      <c r="AQ48" s="6">
        <f t="shared" si="4"/>
        <v>-0.44667627145473704</v>
      </c>
      <c r="AR48" s="6">
        <f t="shared" si="5"/>
        <v>-0.1566568622545224</v>
      </c>
      <c r="AS48" s="6">
        <f t="shared" si="8"/>
        <v>-0.48942215387444565</v>
      </c>
      <c r="AT48" s="6">
        <f t="shared" si="11"/>
        <v>-0.4071428120296335</v>
      </c>
    </row>
    <row r="49" spans="2:46" ht="12">
      <c r="B49" s="2">
        <v>2003</v>
      </c>
      <c r="C49" s="18">
        <v>41772.46128999966</v>
      </c>
      <c r="D49" s="18">
        <v>6634.28162</v>
      </c>
      <c r="E49" s="18">
        <v>8827.368989999988</v>
      </c>
      <c r="F49" s="18">
        <v>2795.272380000002</v>
      </c>
      <c r="G49" s="18">
        <v>42324.387919999856</v>
      </c>
      <c r="H49" s="18">
        <v>8081.840740000001</v>
      </c>
      <c r="I49" s="18">
        <v>8207.594979999982</v>
      </c>
      <c r="J49" s="18">
        <v>3088.7444099999993</v>
      </c>
      <c r="K49" s="14">
        <v>0.9162767645956916</v>
      </c>
      <c r="L49" s="14">
        <v>0.8139733040153939</v>
      </c>
      <c r="M49" s="14">
        <v>0.9141047235185303</v>
      </c>
      <c r="N49" s="14">
        <v>0.8985131745908784</v>
      </c>
      <c r="O49" s="14">
        <v>0.782845565365945</v>
      </c>
      <c r="P49" s="14">
        <v>0.7829707839553396</v>
      </c>
      <c r="Q49" s="14">
        <v>0.6680562714609</v>
      </c>
      <c r="R49" s="14">
        <v>0.7008833081141863</v>
      </c>
      <c r="S49" s="14">
        <v>0.8715609077293122</v>
      </c>
      <c r="T49" s="14">
        <v>0.7274593808997816</v>
      </c>
      <c r="U49" s="14">
        <v>0.8527110964237599</v>
      </c>
      <c r="V49" s="14">
        <v>0.8506397684221386</v>
      </c>
      <c r="W49" s="14">
        <v>0.7524674020141144</v>
      </c>
      <c r="X49" s="14">
        <v>0.7186542220825798</v>
      </c>
      <c r="Y49" s="14">
        <v>0.6145376084334998</v>
      </c>
      <c r="Z49" s="14">
        <v>0.6549638725206144</v>
      </c>
      <c r="AA49" s="14">
        <v>0.7489217923457422</v>
      </c>
      <c r="AB49" s="14">
        <v>0.5947430853862367</v>
      </c>
      <c r="AC49" s="14">
        <v>0.7248283658752998</v>
      </c>
      <c r="AD49" s="14">
        <v>0.7278385407292581</v>
      </c>
      <c r="AE49" s="14">
        <v>0.5172159857663439</v>
      </c>
      <c r="AF49" s="14">
        <v>0.5590951375268006</v>
      </c>
      <c r="AG49" s="14">
        <v>0.44535694060283637</v>
      </c>
      <c r="AH49" s="14">
        <v>0.4947317864996152</v>
      </c>
      <c r="AI49" s="6">
        <f t="shared" si="0"/>
        <v>-0.4822732777824841</v>
      </c>
      <c r="AJ49" s="6">
        <f t="shared" si="1"/>
        <v>-0.08380753357548154</v>
      </c>
      <c r="AK49" s="6">
        <f t="shared" si="6"/>
        <v>-0.723278093697354</v>
      </c>
      <c r="AL49" s="6">
        <f t="shared" si="9"/>
        <v>-0.5773097136472141</v>
      </c>
      <c r="AM49" s="6">
        <f t="shared" si="2"/>
        <v>-0.3487452245569024</v>
      </c>
      <c r="AN49" s="6">
        <f t="shared" si="3"/>
        <v>-0.01909793134109572</v>
      </c>
      <c r="AO49" s="6">
        <f t="shared" si="7"/>
        <v>-0.5600654309181845</v>
      </c>
      <c r="AP49" s="6">
        <f t="shared" si="10"/>
        <v>-0.4771579300020695</v>
      </c>
      <c r="AQ49" s="6">
        <f t="shared" si="4"/>
        <v>-0.4447083904262037</v>
      </c>
      <c r="AR49" s="6">
        <f t="shared" si="5"/>
        <v>-0.063458141116233</v>
      </c>
      <c r="AS49" s="6">
        <f t="shared" si="8"/>
        <v>-0.5159368758671145</v>
      </c>
      <c r="AT49" s="6">
        <f t="shared" si="11"/>
        <v>-0.43636058678647277</v>
      </c>
    </row>
    <row r="50" spans="2:46" ht="12">
      <c r="B50" s="2">
        <v>2004</v>
      </c>
      <c r="C50" s="18">
        <v>41556.918879999816</v>
      </c>
      <c r="D50" s="18">
        <v>6726.509540000002</v>
      </c>
      <c r="E50" s="18">
        <v>9082.589960000012</v>
      </c>
      <c r="F50" s="18">
        <v>2938.0282399999965</v>
      </c>
      <c r="G50" s="18">
        <v>42123.048469999994</v>
      </c>
      <c r="H50" s="18">
        <v>8175.476739999998</v>
      </c>
      <c r="I50" s="18">
        <v>8272.006119999984</v>
      </c>
      <c r="J50" s="18">
        <v>3156.445459999999</v>
      </c>
      <c r="K50" s="14">
        <v>0.9094682639763592</v>
      </c>
      <c r="L50" s="14">
        <v>0.7958097150041359</v>
      </c>
      <c r="M50" s="14">
        <v>0.9100950407762325</v>
      </c>
      <c r="N50" s="14">
        <v>0.9069419904554763</v>
      </c>
      <c r="O50" s="14">
        <v>0.7765054635894928</v>
      </c>
      <c r="P50" s="14">
        <v>0.7819465681704086</v>
      </c>
      <c r="Q50" s="14">
        <v>0.6578443065755373</v>
      </c>
      <c r="R50" s="14">
        <v>0.700990876617269</v>
      </c>
      <c r="S50" s="14">
        <v>0.8638926493484056</v>
      </c>
      <c r="T50" s="14">
        <v>0.7250650669559596</v>
      </c>
      <c r="U50" s="14">
        <v>0.8523979926536285</v>
      </c>
      <c r="V50" s="14">
        <v>0.8711377770827688</v>
      </c>
      <c r="W50" s="14">
        <v>0.7470369116900722</v>
      </c>
      <c r="X50" s="14">
        <v>0.7162032987448754</v>
      </c>
      <c r="Y50" s="14">
        <v>0.6088018875885454</v>
      </c>
      <c r="Z50" s="14">
        <v>0.6666305965571789</v>
      </c>
      <c r="AA50" s="14">
        <v>0.741129637857309</v>
      </c>
      <c r="AB50" s="14">
        <v>0.6052251774551116</v>
      </c>
      <c r="AC50" s="14">
        <v>0.7311140797112458</v>
      </c>
      <c r="AD50" s="14">
        <v>0.7607407749082764</v>
      </c>
      <c r="AE50" s="14">
        <v>0.5199438591344684</v>
      </c>
      <c r="AF50" s="14">
        <v>0.5624775308210344</v>
      </c>
      <c r="AG50" s="14">
        <v>0.44351175842698676</v>
      </c>
      <c r="AH50" s="14">
        <v>0.513782699733389</v>
      </c>
      <c r="AI50" s="6">
        <f t="shared" si="0"/>
        <v>-0.4611090954047774</v>
      </c>
      <c r="AJ50" s="6">
        <f t="shared" si="1"/>
        <v>-0.036160009536695625</v>
      </c>
      <c r="AK50" s="6">
        <f t="shared" si="6"/>
        <v>-0.7214037500765722</v>
      </c>
      <c r="AL50" s="6">
        <f t="shared" si="9"/>
        <v>-0.618797824816927</v>
      </c>
      <c r="AM50" s="6">
        <f t="shared" si="2"/>
        <v>-0.33229329178838035</v>
      </c>
      <c r="AN50" s="6">
        <f t="shared" si="3"/>
        <v>-0.019118083257871676</v>
      </c>
      <c r="AO50" s="6">
        <f t="shared" si="7"/>
        <v>-0.5694709147863966</v>
      </c>
      <c r="AP50" s="6">
        <f t="shared" si="10"/>
        <v>-0.5290017237735334</v>
      </c>
      <c r="AQ50" s="6">
        <f t="shared" si="4"/>
        <v>-0.42214742610721756</v>
      </c>
      <c r="AR50" s="6">
        <f t="shared" si="5"/>
        <v>-0.07646272233134466</v>
      </c>
      <c r="AS50" s="6">
        <f t="shared" si="8"/>
        <v>-0.5329679396622342</v>
      </c>
      <c r="AT50" s="6">
        <f t="shared" si="11"/>
        <v>-0.47841893389217477</v>
      </c>
    </row>
    <row r="51" spans="2:46" ht="12">
      <c r="B51" s="2">
        <v>2005</v>
      </c>
      <c r="C51" s="18">
        <v>41371.26191000005</v>
      </c>
      <c r="D51" s="18">
        <v>6839.212350000007</v>
      </c>
      <c r="E51" s="18">
        <v>9480.232900000005</v>
      </c>
      <c r="F51" s="18">
        <v>3071.3441500000063</v>
      </c>
      <c r="G51" s="18">
        <v>41902.42552000015</v>
      </c>
      <c r="H51" s="18">
        <v>8254.26316</v>
      </c>
      <c r="I51" s="18">
        <v>8561.015700000005</v>
      </c>
      <c r="J51" s="18">
        <v>3292.146440000002</v>
      </c>
      <c r="K51" s="14">
        <v>0.9093158173864369</v>
      </c>
      <c r="L51" s="14">
        <v>0.8122494003275098</v>
      </c>
      <c r="M51" s="14">
        <v>0.9110469343005275</v>
      </c>
      <c r="N51" s="14">
        <v>0.9009780652552402</v>
      </c>
      <c r="O51" s="14">
        <v>0.7720597709685999</v>
      </c>
      <c r="P51" s="14">
        <v>0.7749998026474356</v>
      </c>
      <c r="Q51" s="14">
        <v>0.6466469965707448</v>
      </c>
      <c r="R51" s="14">
        <v>0.6963418765782488</v>
      </c>
      <c r="S51" s="14">
        <v>0.8712915871025705</v>
      </c>
      <c r="T51" s="14">
        <v>0.7394489673946151</v>
      </c>
      <c r="U51" s="14">
        <v>0.8658928611342449</v>
      </c>
      <c r="V51" s="14">
        <v>0.86719568043197</v>
      </c>
      <c r="W51" s="14">
        <v>0.7460949286832601</v>
      </c>
      <c r="X51" s="14">
        <v>0.7123232438835883</v>
      </c>
      <c r="Y51" s="14">
        <v>0.6108556348051075</v>
      </c>
      <c r="Z51" s="14">
        <v>0.6735450899322695</v>
      </c>
      <c r="AA51" s="14">
        <v>0.7454405816068573</v>
      </c>
      <c r="AB51" s="14">
        <v>0.6144478099148362</v>
      </c>
      <c r="AC51" s="14">
        <v>0.7448571247653633</v>
      </c>
      <c r="AD51" s="14">
        <v>0.7437000767237373</v>
      </c>
      <c r="AE51" s="14">
        <v>0.5193583514542104</v>
      </c>
      <c r="AF51" s="14">
        <v>0.5561647249443883</v>
      </c>
      <c r="AG51" s="14">
        <v>0.4545994980478769</v>
      </c>
      <c r="AH51" s="14">
        <v>0.5161671331971495</v>
      </c>
      <c r="AI51" s="6">
        <f>LOG(O51/(1-O51))-LOG(K51/(1-K51))</f>
        <v>-0.47135325947357987</v>
      </c>
      <c r="AJ51" s="6">
        <f>LOG(P51/(1-P51))-LOG(L51/(1-L51))</f>
        <v>-0.0989893737020936</v>
      </c>
      <c r="AK51" s="6">
        <f>LOG(Q51/(1-Q51))-LOG(M51/(1-M51))</f>
        <v>-0.747921353043177</v>
      </c>
      <c r="AL51" s="6">
        <f>LOG(R51/(1-R51))-LOG(N51/(1-N51))</f>
        <v>-0.5985452006960177</v>
      </c>
      <c r="AM51" s="6">
        <f>LOG(W51/(1-W51))-LOG(S51/(1-S51))</f>
        <v>-0.3624338728030215</v>
      </c>
      <c r="AN51" s="6">
        <f>LOG(X51/(1-X51))-LOG(T51/(1-T51))</f>
        <v>-0.05924306495910253</v>
      </c>
      <c r="AO51" s="6">
        <f>LOG(Y51/(1-Y51))-LOG(U51/(1-U51))</f>
        <v>-0.6141844239334171</v>
      </c>
      <c r="AP51" s="6">
        <f>LOG(Z51/(1-Z51))-LOG(V51/(1-V51))</f>
        <v>-0.5003614354044739</v>
      </c>
      <c r="AQ51" s="6">
        <f>LOG(AE51/(1-AE51))-LOG(AA51/(1-AA51))</f>
        <v>-0.43297814286243314</v>
      </c>
      <c r="AR51" s="6">
        <f>LOG(AF51/(1-AF51))-LOG(AB51/(1-AB51))</f>
        <v>-0.10442020218175467</v>
      </c>
      <c r="AS51" s="6">
        <f>LOG(AG51/(1-AG51))-LOG(AC51/(1-AC51))</f>
        <v>-0.544376112381913</v>
      </c>
      <c r="AT51" s="6">
        <f>LOG(AH51/(1-AH51))-LOG(AD51/(1-AD51))</f>
        <v>-0.4345543692940624</v>
      </c>
    </row>
    <row r="52" spans="2:46" ht="12">
      <c r="B52" s="2">
        <v>2006</v>
      </c>
      <c r="C52" s="18">
        <v>41313.441860000115</v>
      </c>
      <c r="D52" s="18">
        <v>6925.107309999999</v>
      </c>
      <c r="E52" s="18">
        <v>9878.096340000007</v>
      </c>
      <c r="F52" s="18">
        <v>3114.35172</v>
      </c>
      <c r="G52" s="18">
        <v>41784.11417999983</v>
      </c>
      <c r="H52" s="18">
        <v>8336.234590000013</v>
      </c>
      <c r="I52" s="18">
        <v>8835.515709999981</v>
      </c>
      <c r="J52" s="18">
        <v>3354.1588899999992</v>
      </c>
      <c r="K52" s="14">
        <v>0.9130500873741535</v>
      </c>
      <c r="L52" s="14">
        <v>0.8138593277625327</v>
      </c>
      <c r="M52" s="14">
        <v>0.9158912910541629</v>
      </c>
      <c r="N52" s="14">
        <v>0.8961851425053559</v>
      </c>
      <c r="O52" s="14">
        <v>0.7727044678011652</v>
      </c>
      <c r="P52" s="14">
        <v>0.7722692962267036</v>
      </c>
      <c r="Q52" s="14">
        <v>0.6555892423397659</v>
      </c>
      <c r="R52" s="14">
        <v>0.7144887462382558</v>
      </c>
      <c r="S52" s="14">
        <v>0.8792763022044665</v>
      </c>
      <c r="T52" s="14">
        <v>0.7416677273120841</v>
      </c>
      <c r="U52" s="14">
        <v>0.873575551703923</v>
      </c>
      <c r="V52" s="14">
        <v>0.8615379768345498</v>
      </c>
      <c r="W52" s="14">
        <v>0.7489788237506683</v>
      </c>
      <c r="X52" s="14">
        <v>0.7129370204059965</v>
      </c>
      <c r="Y52" s="14">
        <v>0.6175961199213349</v>
      </c>
      <c r="Z52" s="14">
        <v>0.6935860423714154</v>
      </c>
      <c r="AA52" s="14">
        <v>0.7426422275338369</v>
      </c>
      <c r="AB52" s="14">
        <v>0.6209144533819506</v>
      </c>
      <c r="AC52" s="14">
        <v>0.7483742793705133</v>
      </c>
      <c r="AD52" s="14">
        <v>0.7474813602620324</v>
      </c>
      <c r="AE52" s="14">
        <v>0.5130941916739712</v>
      </c>
      <c r="AF52" s="14">
        <v>0.552001776140036</v>
      </c>
      <c r="AG52" s="14">
        <v>0.45185303846853697</v>
      </c>
      <c r="AH52" s="14">
        <v>0.5258944038873481</v>
      </c>
      <c r="AI52" s="6">
        <f aca="true" t="shared" si="12" ref="AI52:AL56">LOG(O52/(1-O52))-LOG(K52/(1-K52))</f>
        <v>-0.4898029282498251</v>
      </c>
      <c r="AJ52" s="6">
        <f t="shared" si="12"/>
        <v>-0.11036088706627278</v>
      </c>
      <c r="AK52" s="6">
        <f t="shared" si="12"/>
        <v>-0.7574478523900896</v>
      </c>
      <c r="AL52" s="6">
        <f t="shared" si="12"/>
        <v>-0.5377660659430339</v>
      </c>
      <c r="AM52" s="6">
        <f aca="true" t="shared" si="13" ref="AM52:AP56">LOG(W52/(1-W52))-LOG(S52/(1-S52))</f>
        <v>-0.38757366036046387</v>
      </c>
      <c r="AN52" s="6">
        <f t="shared" si="13"/>
        <v>-0.06295673857910833</v>
      </c>
      <c r="AO52" s="6">
        <f t="shared" si="13"/>
        <v>-0.6312871354272429</v>
      </c>
      <c r="AP52" s="6">
        <f t="shared" si="13"/>
        <v>-0.43915195224614645</v>
      </c>
      <c r="AQ52" s="6">
        <f aca="true" t="shared" si="14" ref="AQ52:AT56">LOG(AE52/(1-AE52))-LOG(AA52/(1-AA52))</f>
        <v>-0.43749020809635203</v>
      </c>
      <c r="AR52" s="6">
        <f t="shared" si="14"/>
        <v>-0.12363035993370117</v>
      </c>
      <c r="AS52" s="6">
        <f t="shared" si="14"/>
        <v>-0.5572636253507046</v>
      </c>
      <c r="AT52" s="6">
        <f t="shared" si="14"/>
        <v>-0.42628345813395174</v>
      </c>
    </row>
    <row r="53" spans="2:46" ht="12">
      <c r="B53" s="2">
        <v>2007</v>
      </c>
      <c r="C53" s="18">
        <v>41114.70735000005</v>
      </c>
      <c r="D53" s="18">
        <v>6936.994800000002</v>
      </c>
      <c r="E53" s="18">
        <v>10309.444550000018</v>
      </c>
      <c r="F53" s="18">
        <v>3252.0760600000085</v>
      </c>
      <c r="G53" s="18">
        <v>41566.516820000164</v>
      </c>
      <c r="H53" s="18">
        <v>8380.301719999981</v>
      </c>
      <c r="I53" s="18">
        <v>9174.899139999987</v>
      </c>
      <c r="J53" s="18">
        <v>3511.8968399999976</v>
      </c>
      <c r="K53" s="14">
        <v>0.9138877280613796</v>
      </c>
      <c r="L53" s="14">
        <v>0.8229826206587325</v>
      </c>
      <c r="M53" s="14">
        <v>0.9199648520346327</v>
      </c>
      <c r="N53" s="14">
        <v>0.9097776114129386</v>
      </c>
      <c r="O53" s="14">
        <v>0.773465728177894</v>
      </c>
      <c r="P53" s="14">
        <v>0.783084219311378</v>
      </c>
      <c r="Q53" s="14">
        <v>0.6704648155946917</v>
      </c>
      <c r="R53" s="14">
        <v>0.7128575564879066</v>
      </c>
      <c r="S53" s="14">
        <v>0.8805965529996654</v>
      </c>
      <c r="T53" s="14">
        <v>0.7555975550104206</v>
      </c>
      <c r="U53" s="14">
        <v>0.8741013743558087</v>
      </c>
      <c r="V53" s="14">
        <v>0.8833574267632598</v>
      </c>
      <c r="W53" s="14">
        <v>0.7508466303576116</v>
      </c>
      <c r="X53" s="14">
        <v>0.7404242934584934</v>
      </c>
      <c r="Y53" s="14">
        <v>0.6402410381156511</v>
      </c>
      <c r="Z53" s="14">
        <v>0.6905298590718287</v>
      </c>
      <c r="AA53" s="14">
        <v>0.7527350338783335</v>
      </c>
      <c r="AB53" s="14">
        <v>0.6406024709720125</v>
      </c>
      <c r="AC53" s="14">
        <v>0.7511663254447596</v>
      </c>
      <c r="AD53" s="14">
        <v>0.7804662446917066</v>
      </c>
      <c r="AE53" s="14">
        <v>0.5165767553481527</v>
      </c>
      <c r="AF53" s="14">
        <v>0.5719433118453393</v>
      </c>
      <c r="AG53" s="14">
        <v>0.46591790544740475</v>
      </c>
      <c r="AH53" s="14">
        <v>0.5165753445081264</v>
      </c>
      <c r="AI53" s="6">
        <f t="shared" si="12"/>
        <v>-0.49252063752928454</v>
      </c>
      <c r="AJ53" s="6">
        <f t="shared" si="12"/>
        <v>-0.10985743320867258</v>
      </c>
      <c r="AK53" s="6">
        <f t="shared" si="12"/>
        <v>-0.7520162818262819</v>
      </c>
      <c r="AL53" s="6">
        <f t="shared" si="12"/>
        <v>-0.6087155587150201</v>
      </c>
      <c r="AM53" s="6">
        <f t="shared" si="13"/>
        <v>-0.38867564573918206</v>
      </c>
      <c r="AN53" s="6">
        <f t="shared" si="13"/>
        <v>-0.0349683828947886</v>
      </c>
      <c r="AO53" s="6">
        <f t="shared" si="13"/>
        <v>-0.5912089271620729</v>
      </c>
      <c r="AP53" s="6">
        <f t="shared" si="13"/>
        <v>-0.5307156628206904</v>
      </c>
      <c r="AQ53" s="6">
        <f t="shared" si="14"/>
        <v>-0.45467221085513954</v>
      </c>
      <c r="AR53" s="6">
        <f t="shared" si="14"/>
        <v>-0.12516182387083247</v>
      </c>
      <c r="AS53" s="6">
        <f t="shared" si="14"/>
        <v>-0.5391255748200301</v>
      </c>
      <c r="AT53" s="6">
        <f t="shared" si="14"/>
        <v>-0.5220479404585513</v>
      </c>
    </row>
    <row r="54" spans="2:46" ht="12">
      <c r="B54" s="2">
        <v>2008</v>
      </c>
      <c r="C54" s="18">
        <v>40916.443079999895</v>
      </c>
      <c r="D54" s="18">
        <v>7079.744380000003</v>
      </c>
      <c r="E54" s="18">
        <v>10558.212860000029</v>
      </c>
      <c r="F54" s="18">
        <v>3216.918509999995</v>
      </c>
      <c r="G54" s="18">
        <v>41311.06746999998</v>
      </c>
      <c r="H54" s="18">
        <v>8440.202329999991</v>
      </c>
      <c r="I54" s="18">
        <v>9369.821119999975</v>
      </c>
      <c r="J54" s="18">
        <v>3515.14285</v>
      </c>
      <c r="K54" s="14">
        <v>0.9095635993391433</v>
      </c>
      <c r="L54" s="14">
        <v>0.8137249427076068</v>
      </c>
      <c r="M54" s="14">
        <v>0.9147094927957345</v>
      </c>
      <c r="N54" s="14">
        <v>0.91201217279203</v>
      </c>
      <c r="O54" s="14">
        <v>0.7780054861409763</v>
      </c>
      <c r="P54" s="14">
        <v>0.776055979928149</v>
      </c>
      <c r="Q54" s="14">
        <v>0.6701480166571204</v>
      </c>
      <c r="R54" s="14">
        <v>0.7458593467972431</v>
      </c>
      <c r="S54" s="14">
        <v>0.8733709025031894</v>
      </c>
      <c r="T54" s="14">
        <v>0.7402948522839184</v>
      </c>
      <c r="U54" s="14">
        <v>0.8504808388566627</v>
      </c>
      <c r="V54" s="14">
        <v>0.8805781903378086</v>
      </c>
      <c r="W54" s="14">
        <v>0.7515084196879026</v>
      </c>
      <c r="X54" s="14">
        <v>0.722776837744362</v>
      </c>
      <c r="Y54" s="14">
        <v>0.6333460013802268</v>
      </c>
      <c r="Z54" s="14">
        <v>0.7238863678043694</v>
      </c>
      <c r="AA54" s="14">
        <v>0.7483119033620547</v>
      </c>
      <c r="AB54" s="14">
        <v>0.6176493719678624</v>
      </c>
      <c r="AC54" s="14">
        <v>0.7174458850605145</v>
      </c>
      <c r="AD54" s="14">
        <v>0.7794944361211062</v>
      </c>
      <c r="AE54" s="14">
        <v>0.528268101177682</v>
      </c>
      <c r="AF54" s="14">
        <v>0.5667405108284879</v>
      </c>
      <c r="AG54" s="14">
        <v>0.4707610181142918</v>
      </c>
      <c r="AH54" s="14">
        <v>0.5403453546702945</v>
      </c>
      <c r="AI54" s="6">
        <f t="shared" si="12"/>
        <v>-0.4578493847932218</v>
      </c>
      <c r="AJ54" s="6">
        <f t="shared" si="12"/>
        <v>-0.10056934309952936</v>
      </c>
      <c r="AK54" s="6">
        <f t="shared" si="12"/>
        <v>-0.7225308522688172</v>
      </c>
      <c r="AL54" s="6">
        <f t="shared" si="12"/>
        <v>-0.547995247045153</v>
      </c>
      <c r="AM54" s="6">
        <f t="shared" si="13"/>
        <v>-0.3580430345008672</v>
      </c>
      <c r="AN54" s="6">
        <f t="shared" si="13"/>
        <v>-0.038749457994506464</v>
      </c>
      <c r="AO54" s="6">
        <f t="shared" si="13"/>
        <v>-0.5175830743347978</v>
      </c>
      <c r="AP54" s="6">
        <f t="shared" si="13"/>
        <v>-0.44910172783420027</v>
      </c>
      <c r="AQ54" s="6">
        <f t="shared" si="14"/>
        <v>-0.42406083449232895</v>
      </c>
      <c r="AR54" s="6">
        <f t="shared" si="14"/>
        <v>-0.09164402232568643</v>
      </c>
      <c r="AS54" s="6">
        <f t="shared" si="14"/>
        <v>-0.45553884442562187</v>
      </c>
      <c r="AT54" s="6">
        <f t="shared" si="14"/>
        <v>-0.478153698709557</v>
      </c>
    </row>
    <row r="55" spans="2:46" ht="12">
      <c r="B55" s="2">
        <v>2009</v>
      </c>
      <c r="C55" s="18">
        <v>40737.98346000012</v>
      </c>
      <c r="D55" s="18">
        <v>7136.232440000004</v>
      </c>
      <c r="E55" s="18">
        <v>10756.486250000002</v>
      </c>
      <c r="F55" s="18">
        <v>3159.38263</v>
      </c>
      <c r="G55" s="18">
        <v>41050.369820000065</v>
      </c>
      <c r="H55" s="18">
        <v>8497.027600000001</v>
      </c>
      <c r="I55" s="18">
        <v>9521.712810000006</v>
      </c>
      <c r="J55" s="18">
        <v>3482.7408800000017</v>
      </c>
      <c r="K55" s="14">
        <v>0.9035966602555052</v>
      </c>
      <c r="L55" s="14">
        <v>0.8060755515413118</v>
      </c>
      <c r="M55" s="14">
        <v>0.898688571279492</v>
      </c>
      <c r="N55" s="14">
        <v>0.9198290996491298</v>
      </c>
      <c r="O55" s="14">
        <v>0.7785357104000876</v>
      </c>
      <c r="P55" s="14">
        <v>0.7731972837183678</v>
      </c>
      <c r="Q55" s="14">
        <v>0.6776798889820742</v>
      </c>
      <c r="R55" s="14">
        <v>0.7292378811713376</v>
      </c>
      <c r="S55" s="14">
        <v>0.8277693726080183</v>
      </c>
      <c r="T55" s="14">
        <v>0.6742640336418193</v>
      </c>
      <c r="U55" s="14">
        <v>0.7928935836272744</v>
      </c>
      <c r="V55" s="14">
        <v>0.8542480655469071</v>
      </c>
      <c r="W55" s="14">
        <v>0.7341049340636615</v>
      </c>
      <c r="X55" s="14">
        <v>0.7007326891582655</v>
      </c>
      <c r="Y55" s="14">
        <v>0.6108280081595944</v>
      </c>
      <c r="Z55" s="14">
        <v>0.6938757585663392</v>
      </c>
      <c r="AA55" s="14">
        <v>0.6904188170633634</v>
      </c>
      <c r="AB55" s="14">
        <v>0.5403240424719129</v>
      </c>
      <c r="AC55" s="14">
        <v>0.6147084788027317</v>
      </c>
      <c r="AD55" s="14">
        <v>0.7189998794163149</v>
      </c>
      <c r="AE55" s="14">
        <v>0.5079859285418739</v>
      </c>
      <c r="AF55" s="14">
        <v>0.5358656714260881</v>
      </c>
      <c r="AG55" s="14">
        <v>0.4138895457822566</v>
      </c>
      <c r="AH55" s="14">
        <v>0.5029576963532241</v>
      </c>
      <c r="AI55" s="6">
        <f t="shared" si="12"/>
        <v>-0.4259077072024857</v>
      </c>
      <c r="AJ55" s="6">
        <f t="shared" si="12"/>
        <v>-0.0861011160398304</v>
      </c>
      <c r="AK55" s="6">
        <f t="shared" si="12"/>
        <v>-0.6252135852011071</v>
      </c>
      <c r="AL55" s="6">
        <f t="shared" si="12"/>
        <v>-0.6294090672818746</v>
      </c>
      <c r="AM55" s="6">
        <f t="shared" si="13"/>
        <v>-0.2407511052823978</v>
      </c>
      <c r="AN55" s="6">
        <f t="shared" si="13"/>
        <v>0.0535288164453242</v>
      </c>
      <c r="AO55" s="6">
        <f t="shared" si="13"/>
        <v>-0.3872439841157056</v>
      </c>
      <c r="AP55" s="6">
        <f t="shared" si="13"/>
        <v>-0.4125856833241972</v>
      </c>
      <c r="AQ55" s="6">
        <f t="shared" si="14"/>
        <v>-0.3344639053475128</v>
      </c>
      <c r="AR55" s="6">
        <f t="shared" si="14"/>
        <v>-0.007790258050304907</v>
      </c>
      <c r="AS55" s="6">
        <f t="shared" si="14"/>
        <v>-0.3539747623940998</v>
      </c>
      <c r="AT55" s="6">
        <f t="shared" si="14"/>
        <v>-0.4028842065236574</v>
      </c>
    </row>
    <row r="56" spans="1:46" ht="12">
      <c r="A56" s="3">
        <v>2010</v>
      </c>
      <c r="B56" s="2">
        <v>2010</v>
      </c>
      <c r="C56" s="18">
        <v>40390.87473999994</v>
      </c>
      <c r="D56" s="18">
        <v>7158.913360000007</v>
      </c>
      <c r="E56" s="18">
        <v>10851.401910000017</v>
      </c>
      <c r="F56" s="18">
        <v>3249.1445099999987</v>
      </c>
      <c r="G56" s="18">
        <v>40709.36223000006</v>
      </c>
      <c r="H56" s="18">
        <v>8533.100630000004</v>
      </c>
      <c r="I56" s="18">
        <v>9595.801130000005</v>
      </c>
      <c r="J56" s="18">
        <v>3587.976259999999</v>
      </c>
      <c r="K56" s="14">
        <v>0.9075894757410742</v>
      </c>
      <c r="L56" s="14">
        <v>0.8150841275162465</v>
      </c>
      <c r="M56" s="14">
        <v>0.9012208257614893</v>
      </c>
      <c r="N56" s="14">
        <v>0.8976822240510318</v>
      </c>
      <c r="O56" s="14">
        <v>0.7778799955422443</v>
      </c>
      <c r="P56" s="14">
        <v>0.7587345117246085</v>
      </c>
      <c r="Q56" s="14">
        <v>0.6792656477239848</v>
      </c>
      <c r="R56" s="14">
        <v>0.7346281661295048</v>
      </c>
      <c r="S56" s="14">
        <v>0.8231850071093556</v>
      </c>
      <c r="T56" s="14">
        <v>0.6620801093198315</v>
      </c>
      <c r="U56" s="14">
        <v>0.7892494113693743</v>
      </c>
      <c r="V56" s="14">
        <v>0.841135320878664</v>
      </c>
      <c r="W56" s="14">
        <v>0.7277298428951589</v>
      </c>
      <c r="X56" s="14">
        <v>0.673375801968012</v>
      </c>
      <c r="Y56" s="14">
        <v>0.6045085325773103</v>
      </c>
      <c r="Z56" s="14">
        <v>0.6822482738500615</v>
      </c>
      <c r="AA56" s="14">
        <v>0.6889038249137951</v>
      </c>
      <c r="AB56" s="14">
        <v>0.5317954218124528</v>
      </c>
      <c r="AC56" s="14">
        <v>0.608504795487757</v>
      </c>
      <c r="AD56" s="14">
        <v>0.7026918202539411</v>
      </c>
      <c r="AE56" s="14">
        <v>0.5028782888893712</v>
      </c>
      <c r="AF56" s="14">
        <v>0.5004111770330777</v>
      </c>
      <c r="AG56" s="14">
        <v>0.42064949193043566</v>
      </c>
      <c r="AH56" s="14">
        <v>0.49231555394962373</v>
      </c>
      <c r="AI56" s="6">
        <f t="shared" si="12"/>
        <v>-0.4478430876422266</v>
      </c>
      <c r="AJ56" s="6">
        <f t="shared" si="12"/>
        <v>-0.14663360913301077</v>
      </c>
      <c r="AK56" s="6">
        <f t="shared" si="12"/>
        <v>-0.634271653578356</v>
      </c>
      <c r="AL56" s="6">
        <f t="shared" si="12"/>
        <v>-0.5009587841111091</v>
      </c>
      <c r="AM56" s="6">
        <f t="shared" si="13"/>
        <v>-0.24100822102245428</v>
      </c>
      <c r="AN56" s="6">
        <f t="shared" si="13"/>
        <v>0.022112364706608267</v>
      </c>
      <c r="AO56" s="6">
        <f t="shared" si="13"/>
        <v>-0.3891801533053748</v>
      </c>
      <c r="AP56" s="6">
        <f t="shared" si="13"/>
        <v>-0.3919839932662151</v>
      </c>
      <c r="AQ56" s="6">
        <f t="shared" si="14"/>
        <v>-0.3402637693669113</v>
      </c>
      <c r="AR56" s="6">
        <f t="shared" si="14"/>
        <v>-0.05459465038530269</v>
      </c>
      <c r="AS56" s="6">
        <f t="shared" si="14"/>
        <v>-0.3305585819318828</v>
      </c>
      <c r="AT56" s="6">
        <f t="shared" si="14"/>
        <v>-0.38690834140445335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6"/>
  <sheetViews>
    <sheetView showOutlineSymbols="0" zoomScaleSheetLayoutView="34" zoomScalePageLayoutView="0" workbookViewId="0" topLeftCell="A1">
      <pane xSplit="2" ySplit="4" topLeftCell="BC7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M105" sqref="BM105"/>
    </sheetView>
  </sheetViews>
  <sheetFormatPr defaultColWidth="8.8515625" defaultRowHeight="12.75"/>
  <cols>
    <col min="1" max="1" width="9.140625" style="3" customWidth="1"/>
    <col min="2" max="2" width="13.00390625" style="0" customWidth="1"/>
    <col min="3" max="10" width="13.00390625" style="7" customWidth="1"/>
    <col min="11" max="46" width="13.00390625" style="5" customWidth="1"/>
  </cols>
  <sheetData>
    <row r="1" spans="2:46" ht="12">
      <c r="B1" s="1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2:46" ht="12">
      <c r="B2" s="1"/>
      <c r="C2" s="8"/>
      <c r="D2" s="8"/>
      <c r="E2" s="8"/>
      <c r="F2" s="8"/>
      <c r="G2" s="8"/>
      <c r="H2" s="8"/>
      <c r="I2" s="8"/>
      <c r="J2" s="8"/>
      <c r="K2" s="4" t="s">
        <v>38</v>
      </c>
      <c r="L2" s="4" t="s">
        <v>38</v>
      </c>
      <c r="M2" s="4" t="s">
        <v>38</v>
      </c>
      <c r="N2" s="4" t="s">
        <v>38</v>
      </c>
      <c r="O2" s="4" t="s">
        <v>38</v>
      </c>
      <c r="P2" s="4" t="s">
        <v>38</v>
      </c>
      <c r="Q2" s="4" t="s">
        <v>38</v>
      </c>
      <c r="R2" s="4" t="s">
        <v>38</v>
      </c>
      <c r="S2" s="4" t="s">
        <v>34</v>
      </c>
      <c r="T2" s="4" t="s">
        <v>34</v>
      </c>
      <c r="U2" s="4" t="s">
        <v>34</v>
      </c>
      <c r="V2" s="4" t="s">
        <v>34</v>
      </c>
      <c r="W2" s="4" t="s">
        <v>34</v>
      </c>
      <c r="X2" s="4" t="s">
        <v>34</v>
      </c>
      <c r="Y2" s="4" t="s">
        <v>34</v>
      </c>
      <c r="Z2" s="4" t="s">
        <v>34</v>
      </c>
      <c r="AA2" s="4" t="s">
        <v>36</v>
      </c>
      <c r="AB2" s="4" t="s">
        <v>36</v>
      </c>
      <c r="AC2" s="4" t="s">
        <v>36</v>
      </c>
      <c r="AD2" s="4" t="s">
        <v>36</v>
      </c>
      <c r="AE2" s="4" t="s">
        <v>36</v>
      </c>
      <c r="AF2" s="4" t="s">
        <v>36</v>
      </c>
      <c r="AG2" s="4" t="s">
        <v>36</v>
      </c>
      <c r="AH2" s="4" t="s">
        <v>36</v>
      </c>
      <c r="AI2" s="4" t="s">
        <v>38</v>
      </c>
      <c r="AJ2" s="4" t="s">
        <v>38</v>
      </c>
      <c r="AK2" s="4" t="s">
        <v>38</v>
      </c>
      <c r="AL2" s="4" t="s">
        <v>38</v>
      </c>
      <c r="AM2" s="4" t="s">
        <v>34</v>
      </c>
      <c r="AN2" s="4" t="s">
        <v>34</v>
      </c>
      <c r="AO2" s="4" t="s">
        <v>34</v>
      </c>
      <c r="AP2" s="4" t="s">
        <v>34</v>
      </c>
      <c r="AQ2" s="4" t="s">
        <v>36</v>
      </c>
      <c r="AR2" s="4" t="s">
        <v>36</v>
      </c>
      <c r="AS2" s="4" t="s">
        <v>36</v>
      </c>
      <c r="AT2" s="4" t="s">
        <v>36</v>
      </c>
    </row>
    <row r="3" spans="2:46" ht="12">
      <c r="B3" s="1"/>
      <c r="C3" s="8"/>
      <c r="D3" s="8"/>
      <c r="E3" s="8"/>
      <c r="F3" s="8"/>
      <c r="G3" s="8"/>
      <c r="H3" s="8"/>
      <c r="I3" s="8"/>
      <c r="J3" s="8"/>
      <c r="K3" s="4" t="s">
        <v>35</v>
      </c>
      <c r="L3" s="4" t="s">
        <v>35</v>
      </c>
      <c r="M3" s="4" t="s">
        <v>35</v>
      </c>
      <c r="N3" s="4" t="s">
        <v>35</v>
      </c>
      <c r="O3" s="4" t="s">
        <v>33</v>
      </c>
      <c r="P3" s="4" t="s">
        <v>33</v>
      </c>
      <c r="Q3" s="4" t="s">
        <v>33</v>
      </c>
      <c r="R3" s="4" t="s">
        <v>33</v>
      </c>
      <c r="S3" s="4" t="s">
        <v>35</v>
      </c>
      <c r="T3" s="4" t="s">
        <v>35</v>
      </c>
      <c r="U3" s="4" t="s">
        <v>35</v>
      </c>
      <c r="V3" s="4" t="s">
        <v>35</v>
      </c>
      <c r="W3" s="4" t="s">
        <v>33</v>
      </c>
      <c r="X3" s="4" t="s">
        <v>33</v>
      </c>
      <c r="Y3" s="4" t="s">
        <v>33</v>
      </c>
      <c r="Z3" s="4" t="s">
        <v>33</v>
      </c>
      <c r="AA3" s="4" t="s">
        <v>35</v>
      </c>
      <c r="AB3" s="4" t="s">
        <v>35</v>
      </c>
      <c r="AC3" s="4" t="s">
        <v>35</v>
      </c>
      <c r="AD3" s="4" t="s">
        <v>35</v>
      </c>
      <c r="AE3" s="4" t="s">
        <v>33</v>
      </c>
      <c r="AF3" s="4" t="s">
        <v>33</v>
      </c>
      <c r="AG3" s="4" t="s">
        <v>33</v>
      </c>
      <c r="AH3" s="4" t="s">
        <v>33</v>
      </c>
      <c r="AI3" s="4" t="s">
        <v>37</v>
      </c>
      <c r="AJ3" s="4" t="s">
        <v>37</v>
      </c>
      <c r="AK3" s="4" t="s">
        <v>37</v>
      </c>
      <c r="AL3" s="4" t="s">
        <v>37</v>
      </c>
      <c r="AM3" s="4" t="s">
        <v>37</v>
      </c>
      <c r="AN3" s="4" t="s">
        <v>37</v>
      </c>
      <c r="AO3" s="4" t="s">
        <v>37</v>
      </c>
      <c r="AP3" s="4" t="s">
        <v>37</v>
      </c>
      <c r="AQ3" s="4" t="s">
        <v>37</v>
      </c>
      <c r="AR3" s="4" t="s">
        <v>37</v>
      </c>
      <c r="AS3" s="4" t="s">
        <v>37</v>
      </c>
      <c r="AT3" s="4" t="s">
        <v>37</v>
      </c>
    </row>
    <row r="4" spans="2:46" ht="12">
      <c r="B4" s="1"/>
      <c r="C4" s="9" t="s">
        <v>39</v>
      </c>
      <c r="D4" s="12" t="s">
        <v>40</v>
      </c>
      <c r="E4" s="13" t="s">
        <v>41</v>
      </c>
      <c r="F4" s="10" t="s">
        <v>42</v>
      </c>
      <c r="G4" s="9" t="s">
        <v>39</v>
      </c>
      <c r="H4" s="12" t="s">
        <v>40</v>
      </c>
      <c r="I4" s="13" t="s">
        <v>41</v>
      </c>
      <c r="J4" s="10" t="s">
        <v>42</v>
      </c>
      <c r="K4" s="9" t="s">
        <v>39</v>
      </c>
      <c r="L4" s="12" t="s">
        <v>40</v>
      </c>
      <c r="M4" s="13" t="s">
        <v>41</v>
      </c>
      <c r="N4" s="10" t="s">
        <v>42</v>
      </c>
      <c r="O4" s="9" t="s">
        <v>39</v>
      </c>
      <c r="P4" s="12" t="s">
        <v>40</v>
      </c>
      <c r="Q4" s="13" t="s">
        <v>41</v>
      </c>
      <c r="R4" s="10" t="s">
        <v>42</v>
      </c>
      <c r="S4" s="9" t="s">
        <v>39</v>
      </c>
      <c r="T4" s="10" t="s">
        <v>40</v>
      </c>
      <c r="U4" s="11" t="s">
        <v>41</v>
      </c>
      <c r="V4" s="22" t="s">
        <v>44</v>
      </c>
      <c r="W4" s="9" t="s">
        <v>39</v>
      </c>
      <c r="X4" s="12" t="s">
        <v>40</v>
      </c>
      <c r="Y4" s="13" t="s">
        <v>41</v>
      </c>
      <c r="Z4" s="10" t="s">
        <v>42</v>
      </c>
      <c r="AA4" s="9" t="s">
        <v>39</v>
      </c>
      <c r="AB4" s="12" t="s">
        <v>40</v>
      </c>
      <c r="AC4" s="13" t="s">
        <v>41</v>
      </c>
      <c r="AD4" s="10" t="s">
        <v>42</v>
      </c>
      <c r="AE4" s="9" t="s">
        <v>39</v>
      </c>
      <c r="AF4" s="12" t="s">
        <v>40</v>
      </c>
      <c r="AG4" s="13" t="s">
        <v>41</v>
      </c>
      <c r="AH4" s="10" t="s">
        <v>42</v>
      </c>
      <c r="AI4" s="9" t="s">
        <v>39</v>
      </c>
      <c r="AJ4" s="12" t="s">
        <v>40</v>
      </c>
      <c r="AK4" s="13" t="s">
        <v>41</v>
      </c>
      <c r="AL4" s="10" t="s">
        <v>42</v>
      </c>
      <c r="AM4" s="9" t="s">
        <v>39</v>
      </c>
      <c r="AN4" s="12" t="s">
        <v>40</v>
      </c>
      <c r="AO4" s="13" t="s">
        <v>41</v>
      </c>
      <c r="AP4" s="10" t="s">
        <v>42</v>
      </c>
      <c r="AQ4" s="9" t="s">
        <v>39</v>
      </c>
      <c r="AR4" s="12" t="s">
        <v>40</v>
      </c>
      <c r="AS4" s="13" t="s">
        <v>41</v>
      </c>
      <c r="AT4" s="10" t="s">
        <v>42</v>
      </c>
    </row>
    <row r="5" ht="12">
      <c r="B5" s="2"/>
    </row>
    <row r="6" spans="1:2" ht="12">
      <c r="A6" s="3">
        <v>1960</v>
      </c>
      <c r="B6" s="2"/>
    </row>
    <row r="7" ht="12">
      <c r="B7" s="2"/>
    </row>
    <row r="8" spans="2:46" ht="12">
      <c r="B8" s="2">
        <v>1962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</row>
    <row r="9" spans="2:46" ht="12">
      <c r="B9" s="2">
        <v>1963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</row>
    <row r="10" spans="2:46" ht="12">
      <c r="B10" s="2">
        <v>1964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</row>
    <row r="11" spans="2:46" ht="12">
      <c r="B11" s="2">
        <v>1965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</row>
    <row r="12" spans="2:46" ht="12">
      <c r="B12" s="2">
        <v>1966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</row>
    <row r="13" spans="2:46" ht="12">
      <c r="B13" s="2">
        <v>1967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</row>
    <row r="14" spans="2:46" ht="12">
      <c r="B14" s="2">
        <v>1968</v>
      </c>
      <c r="C14" s="16">
        <v>18318.977819999953</v>
      </c>
      <c r="D14" s="16">
        <v>1441.9072800000006</v>
      </c>
      <c r="E14" s="17"/>
      <c r="F14" s="17"/>
      <c r="G14" s="16">
        <v>17683.3079200001</v>
      </c>
      <c r="H14" s="16">
        <v>1381.4481099999998</v>
      </c>
      <c r="I14" s="17"/>
      <c r="J14" s="17"/>
      <c r="K14" s="21">
        <v>0.9821067510850886</v>
      </c>
      <c r="L14" s="21">
        <v>0.9701934440611188</v>
      </c>
      <c r="M14" s="20"/>
      <c r="N14" s="20"/>
      <c r="O14" s="21">
        <v>0.3610855298616537</v>
      </c>
      <c r="P14" s="21">
        <v>0.5459974605922767</v>
      </c>
      <c r="Q14" s="20"/>
      <c r="R14" s="20"/>
      <c r="S14" s="21">
        <v>0.9668961059968137</v>
      </c>
      <c r="T14" s="21">
        <v>0.936682378079123</v>
      </c>
      <c r="U14" s="20"/>
      <c r="V14" s="20"/>
      <c r="W14" s="21">
        <v>0.3475908335593796</v>
      </c>
      <c r="X14" s="21">
        <v>0.5191465714915634</v>
      </c>
      <c r="Y14" s="20"/>
      <c r="Z14" s="20"/>
      <c r="AA14" s="21">
        <v>0.8549966250245722</v>
      </c>
      <c r="AB14" s="21">
        <v>0.7781714369317838</v>
      </c>
      <c r="AC14" s="20"/>
      <c r="AD14" s="20"/>
      <c r="AE14" s="21">
        <v>0.19772623741090115</v>
      </c>
      <c r="AF14" s="21">
        <v>0.317433551666302</v>
      </c>
      <c r="AG14" s="20"/>
      <c r="AH14" s="20"/>
      <c r="AI14" s="6">
        <f aca="true" t="shared" si="0" ref="AI14:AI50">LOG(O14/(1-O14))-LOG(K14/(1-K14))</f>
        <v>-1.987302132223461</v>
      </c>
      <c r="AJ14" s="6">
        <f aca="true" t="shared" si="1" ref="AJ14:AJ50">LOG(P14/(1-P14))-LOG(L14/(1-L14))</f>
        <v>-1.4324141973659512</v>
      </c>
      <c r="AK14" s="6"/>
      <c r="AL14" s="6"/>
      <c r="AM14" s="6">
        <f aca="true" t="shared" si="2" ref="AM14:AM50">LOG(W14/(1-W14))-LOG(S14/(1-S14))</f>
        <v>-1.7389524677691726</v>
      </c>
      <c r="AN14" s="6">
        <f aca="true" t="shared" si="3" ref="AN14:AN50">LOG(X14/(1-X14))-LOG(T14/(1-T14))</f>
        <v>-1.1367904812880856</v>
      </c>
      <c r="AO14" s="6"/>
      <c r="AP14" s="6"/>
      <c r="AQ14" s="6">
        <f aca="true" t="shared" si="4" ref="AQ14:AQ50">LOG(AE14/(1-AE14))-LOG(AA14/(1-AA14))</f>
        <v>-1.3788445770194648</v>
      </c>
      <c r="AR14" s="6">
        <f aca="true" t="shared" si="5" ref="AR14:AR50">LOG(AF14/(1-AF14))-LOG(AB14/(1-AB14))</f>
        <v>-0.8775499281528518</v>
      </c>
      <c r="AS14" s="6"/>
      <c r="AT14" s="6"/>
    </row>
    <row r="15" spans="2:46" ht="12">
      <c r="B15" s="2">
        <v>1969</v>
      </c>
      <c r="C15" s="16">
        <v>18427.18844999993</v>
      </c>
      <c r="D15" s="16">
        <v>1454.7297100000008</v>
      </c>
      <c r="E15" s="17"/>
      <c r="F15" s="17"/>
      <c r="G15" s="16">
        <v>17772.92408000003</v>
      </c>
      <c r="H15" s="16">
        <v>1414.2719499999994</v>
      </c>
      <c r="I15" s="17"/>
      <c r="J15" s="17"/>
      <c r="K15" s="21">
        <v>0.9826996212219232</v>
      </c>
      <c r="L15" s="21">
        <v>0.9563755799006813</v>
      </c>
      <c r="M15" s="20"/>
      <c r="N15" s="20"/>
      <c r="O15" s="21">
        <v>0.37529922932073895</v>
      </c>
      <c r="P15" s="21">
        <v>0.5538037291908393</v>
      </c>
      <c r="Q15" s="20"/>
      <c r="R15" s="20"/>
      <c r="S15" s="21">
        <v>0.9701795848297191</v>
      </c>
      <c r="T15" s="21">
        <v>0.9305076061174278</v>
      </c>
      <c r="U15" s="20"/>
      <c r="V15" s="20"/>
      <c r="W15" s="21">
        <v>0.361865527082137</v>
      </c>
      <c r="X15" s="21">
        <v>0.5178950837566991</v>
      </c>
      <c r="Y15" s="20"/>
      <c r="Z15" s="20"/>
      <c r="AA15" s="21">
        <v>0.8554255171792087</v>
      </c>
      <c r="AB15" s="21">
        <v>0.7585084035989065</v>
      </c>
      <c r="AC15" s="20"/>
      <c r="AD15" s="20"/>
      <c r="AE15" s="21">
        <v>0.20934449915233108</v>
      </c>
      <c r="AF15" s="21">
        <v>0.3134918994893451</v>
      </c>
      <c r="AG15" s="20"/>
      <c r="AH15" s="20"/>
      <c r="AI15" s="6">
        <f t="shared" si="0"/>
        <v>-1.9756595460265933</v>
      </c>
      <c r="AJ15" s="6">
        <f t="shared" si="1"/>
        <v>-1.247068871773703</v>
      </c>
      <c r="AK15" s="6"/>
      <c r="AL15" s="6"/>
      <c r="AM15" s="6">
        <f t="shared" si="2"/>
        <v>-1.7587034403062496</v>
      </c>
      <c r="AN15" s="6">
        <f t="shared" si="3"/>
        <v>-1.0956824267176628</v>
      </c>
      <c r="AO15" s="6"/>
      <c r="AP15" s="6"/>
      <c r="AQ15" s="6">
        <f t="shared" si="4"/>
        <v>-1.3492162968224972</v>
      </c>
      <c r="AR15" s="6">
        <f t="shared" si="5"/>
        <v>-0.8374777170777163</v>
      </c>
      <c r="AS15" s="6"/>
      <c r="AT15" s="6"/>
    </row>
    <row r="16" spans="1:46" ht="12">
      <c r="A16" s="3">
        <v>1970</v>
      </c>
      <c r="B16" s="2">
        <v>1970</v>
      </c>
      <c r="C16" s="16">
        <v>18577.45552999998</v>
      </c>
      <c r="D16" s="16">
        <v>1460.1936799999999</v>
      </c>
      <c r="E16" s="17"/>
      <c r="F16" s="17"/>
      <c r="G16" s="16">
        <v>17859.337810000037</v>
      </c>
      <c r="H16" s="16">
        <v>1391.6861100000006</v>
      </c>
      <c r="I16" s="17"/>
      <c r="J16" s="17"/>
      <c r="K16" s="21">
        <v>0.9824294290747793</v>
      </c>
      <c r="L16" s="21">
        <v>0.9644585093670588</v>
      </c>
      <c r="M16" s="20"/>
      <c r="N16" s="20"/>
      <c r="O16" s="21">
        <v>0.3916050205447116</v>
      </c>
      <c r="P16" s="21">
        <v>0.5868850411965375</v>
      </c>
      <c r="Q16" s="20"/>
      <c r="R16" s="20"/>
      <c r="S16" s="21">
        <v>0.9623893757209279</v>
      </c>
      <c r="T16" s="21">
        <v>0.9260576240817587</v>
      </c>
      <c r="U16" s="20"/>
      <c r="V16" s="20"/>
      <c r="W16" s="21">
        <v>0.3721662057525074</v>
      </c>
      <c r="X16" s="21">
        <v>0.5508080123038658</v>
      </c>
      <c r="Y16" s="20"/>
      <c r="Z16" s="20"/>
      <c r="AA16" s="21">
        <v>0.8465143945361387</v>
      </c>
      <c r="AB16" s="21">
        <v>0.7390576433668719</v>
      </c>
      <c r="AC16" s="20"/>
      <c r="AD16" s="20"/>
      <c r="AE16" s="21">
        <v>0.20828823551997078</v>
      </c>
      <c r="AF16" s="21">
        <v>0.353299933416738</v>
      </c>
      <c r="AG16" s="20"/>
      <c r="AH16" s="20"/>
      <c r="AI16" s="6">
        <f t="shared" si="0"/>
        <v>-1.9388528606296171</v>
      </c>
      <c r="AJ16" s="6">
        <f t="shared" si="1"/>
        <v>-1.281065791579208</v>
      </c>
      <c r="AK16" s="6"/>
      <c r="AL16" s="6"/>
      <c r="AM16" s="6">
        <f t="shared" si="2"/>
        <v>-1.6351480316832805</v>
      </c>
      <c r="AN16" s="6">
        <f t="shared" si="3"/>
        <v>-1.0091763623509078</v>
      </c>
      <c r="AO16" s="6"/>
      <c r="AP16" s="6"/>
      <c r="AQ16" s="6">
        <f t="shared" si="4"/>
        <v>-1.3214690532004036</v>
      </c>
      <c r="AR16" s="6">
        <f t="shared" si="5"/>
        <v>-0.7146930826362043</v>
      </c>
      <c r="AS16" s="6"/>
      <c r="AT16" s="6"/>
    </row>
    <row r="17" spans="2:46" ht="12">
      <c r="B17" s="2">
        <v>1971</v>
      </c>
      <c r="C17" s="16">
        <v>17250.998719999996</v>
      </c>
      <c r="D17" s="16">
        <v>1408.423739999999</v>
      </c>
      <c r="E17" s="16">
        <v>894.1541299999993</v>
      </c>
      <c r="F17" s="17"/>
      <c r="G17" s="16">
        <v>16647.28250000001</v>
      </c>
      <c r="H17" s="16">
        <v>1320.59176</v>
      </c>
      <c r="I17" s="16">
        <v>849.6757699999994</v>
      </c>
      <c r="J17" s="17"/>
      <c r="K17" s="21">
        <v>0.979504319388182</v>
      </c>
      <c r="L17" s="21">
        <v>0.9520197806378924</v>
      </c>
      <c r="M17" s="21">
        <v>0.9516564219191158</v>
      </c>
      <c r="N17" s="20"/>
      <c r="O17" s="21">
        <v>0.3979319345364624</v>
      </c>
      <c r="P17" s="21">
        <v>0.5900037343864692</v>
      </c>
      <c r="Q17" s="21">
        <v>0.3456718908201893</v>
      </c>
      <c r="R17" s="20"/>
      <c r="S17" s="21">
        <v>0.9502185181311055</v>
      </c>
      <c r="T17" s="21">
        <v>0.9052822980674835</v>
      </c>
      <c r="U17" s="21">
        <v>0.8993736683853375</v>
      </c>
      <c r="V17" s="20"/>
      <c r="W17" s="21">
        <v>0.3745308935557498</v>
      </c>
      <c r="X17" s="21">
        <v>0.5483922601485867</v>
      </c>
      <c r="Y17" s="21">
        <v>0.31433858588200086</v>
      </c>
      <c r="Z17" s="20"/>
      <c r="AA17" s="21">
        <v>0.8281956796759877</v>
      </c>
      <c r="AB17" s="21">
        <v>0.7392011015094079</v>
      </c>
      <c r="AC17" s="21">
        <v>0.7658077472616491</v>
      </c>
      <c r="AD17" s="20"/>
      <c r="AE17" s="21">
        <v>0.20096460368231275</v>
      </c>
      <c r="AF17" s="21">
        <v>0.3361826216453146</v>
      </c>
      <c r="AG17" s="21">
        <v>0.17278051838526615</v>
      </c>
      <c r="AH17" s="20"/>
      <c r="AI17" s="6">
        <f t="shared" si="0"/>
        <v>-1.8591808097225073</v>
      </c>
      <c r="AJ17" s="6">
        <f t="shared" si="1"/>
        <v>-1.13950888340184</v>
      </c>
      <c r="AK17" s="6">
        <f aca="true" t="shared" si="6" ref="AK17:AK50">LOG(Q17/(1-Q17))-LOG(M17/(1-M17))</f>
        <v>-1.5712729039434932</v>
      </c>
      <c r="AL17" s="6"/>
      <c r="AM17" s="6">
        <f t="shared" si="2"/>
        <v>-1.5034738863972295</v>
      </c>
      <c r="AN17" s="6">
        <f t="shared" si="3"/>
        <v>-0.8960229355000844</v>
      </c>
      <c r="AO17" s="6">
        <f aca="true" t="shared" si="7" ref="AO17:AO50">LOG(Y17/(1-Y17))-LOG(U17/(1-U17))</f>
        <v>-1.2899405426956525</v>
      </c>
      <c r="AP17" s="6"/>
      <c r="AQ17" s="6">
        <f t="shared" si="4"/>
        <v>-1.2825453274288923</v>
      </c>
      <c r="AR17" s="6">
        <f t="shared" si="5"/>
        <v>-0.7479302107772887</v>
      </c>
      <c r="AS17" s="6">
        <f aca="true" t="shared" si="8" ref="AS17:AS50">LOG(AG17/(1-AG17))-LOG(AC17/(1-AC17))</f>
        <v>-1.1946732125347237</v>
      </c>
      <c r="AT17" s="6"/>
    </row>
    <row r="18" spans="2:46" ht="12">
      <c r="B18" s="2">
        <v>1972</v>
      </c>
      <c r="C18" s="16">
        <v>17400.88754000018</v>
      </c>
      <c r="D18" s="16">
        <v>1511.536489999999</v>
      </c>
      <c r="E18" s="16">
        <v>926.21758</v>
      </c>
      <c r="F18" s="17"/>
      <c r="G18" s="16">
        <v>16790.398780000116</v>
      </c>
      <c r="H18" s="16">
        <v>1412.47338</v>
      </c>
      <c r="I18" s="16">
        <v>857.9383300000004</v>
      </c>
      <c r="J18" s="17"/>
      <c r="K18" s="21">
        <v>0.9798907130917531</v>
      </c>
      <c r="L18" s="21">
        <v>0.9448721148637305</v>
      </c>
      <c r="M18" s="21">
        <v>0.9622706470330653</v>
      </c>
      <c r="N18" s="20"/>
      <c r="O18" s="21">
        <v>0.40498289880402427</v>
      </c>
      <c r="P18" s="21">
        <v>0.5895609515840933</v>
      </c>
      <c r="Q18" s="21">
        <v>0.3217593273866198</v>
      </c>
      <c r="R18" s="20"/>
      <c r="S18" s="21">
        <v>0.954802961159762</v>
      </c>
      <c r="T18" s="21">
        <v>0.8964058419787139</v>
      </c>
      <c r="U18" s="21">
        <v>0.9326553162594905</v>
      </c>
      <c r="V18" s="20"/>
      <c r="W18" s="21">
        <v>0.38511715205372593</v>
      </c>
      <c r="X18" s="21">
        <v>0.5445752754646608</v>
      </c>
      <c r="Y18" s="21">
        <v>0.29504187089997463</v>
      </c>
      <c r="Z18" s="20"/>
      <c r="AA18" s="21">
        <v>0.8358097681263461</v>
      </c>
      <c r="AB18" s="21">
        <v>0.7430208912786482</v>
      </c>
      <c r="AC18" s="21">
        <v>0.7947089386923535</v>
      </c>
      <c r="AD18" s="20"/>
      <c r="AE18" s="21">
        <v>0.20983249094694667</v>
      </c>
      <c r="AF18" s="21">
        <v>0.35498115369791994</v>
      </c>
      <c r="AG18" s="21">
        <v>0.16912899788496438</v>
      </c>
      <c r="AH18" s="20"/>
      <c r="AI18" s="6">
        <f t="shared" si="0"/>
        <v>-1.85487373439133</v>
      </c>
      <c r="AJ18" s="6">
        <f t="shared" si="1"/>
        <v>-1.0767216611190173</v>
      </c>
      <c r="AK18" s="6">
        <f t="shared" si="6"/>
        <v>-1.7304705654543953</v>
      </c>
      <c r="AL18" s="6"/>
      <c r="AM18" s="6">
        <f t="shared" si="2"/>
        <v>-1.5280032923276137</v>
      </c>
      <c r="AN18" s="6">
        <f t="shared" si="3"/>
        <v>-0.8595280977455679</v>
      </c>
      <c r="AO18" s="6">
        <f t="shared" si="7"/>
        <v>-1.5196975219441535</v>
      </c>
      <c r="AP18" s="6"/>
      <c r="AQ18" s="6">
        <f t="shared" si="4"/>
        <v>-1.282606557968517</v>
      </c>
      <c r="AR18" s="6">
        <f t="shared" si="5"/>
        <v>-0.7204703139177878</v>
      </c>
      <c r="AS18" s="6">
        <f t="shared" si="8"/>
        <v>-1.2791535844444555</v>
      </c>
      <c r="AT18" s="6"/>
    </row>
    <row r="19" spans="2:46" ht="12">
      <c r="B19" s="2">
        <v>1973</v>
      </c>
      <c r="C19" s="16">
        <v>17394.795080000025</v>
      </c>
      <c r="D19" s="16">
        <v>1441.598439999999</v>
      </c>
      <c r="E19" s="16">
        <v>1044.9902500000005</v>
      </c>
      <c r="F19" s="17"/>
      <c r="G19" s="16">
        <v>16767.63493999999</v>
      </c>
      <c r="H19" s="16">
        <v>1378.8916199999999</v>
      </c>
      <c r="I19" s="16">
        <v>1011.0698399999999</v>
      </c>
      <c r="J19" s="17"/>
      <c r="K19" s="21">
        <v>0.9773362118848254</v>
      </c>
      <c r="L19" s="21">
        <v>0.95640292174567</v>
      </c>
      <c r="M19" s="21">
        <v>0.9467522591717962</v>
      </c>
      <c r="N19" s="20"/>
      <c r="O19" s="21">
        <v>0.41448605035052116</v>
      </c>
      <c r="P19" s="21">
        <v>0.6093710903834486</v>
      </c>
      <c r="Q19" s="21">
        <v>0.3682868040055473</v>
      </c>
      <c r="R19" s="20"/>
      <c r="S19" s="21">
        <v>0.9537046371459755</v>
      </c>
      <c r="T19" s="21">
        <v>0.9203010583169053</v>
      </c>
      <c r="U19" s="21">
        <v>0.9064225910241747</v>
      </c>
      <c r="V19" s="20"/>
      <c r="W19" s="21">
        <v>0.3969917685958398</v>
      </c>
      <c r="X19" s="21">
        <v>0.5729153027995049</v>
      </c>
      <c r="Y19" s="21">
        <v>0.3393456578627645</v>
      </c>
      <c r="Z19" s="20"/>
      <c r="AA19" s="21">
        <v>0.8339420736654062</v>
      </c>
      <c r="AB19" s="21">
        <v>0.7609667224667638</v>
      </c>
      <c r="AC19" s="21">
        <v>0.7643305380121969</v>
      </c>
      <c r="AD19" s="20"/>
      <c r="AE19" s="21">
        <v>0.22104762557527363</v>
      </c>
      <c r="AF19" s="21">
        <v>0.40134152095289377</v>
      </c>
      <c r="AG19" s="21">
        <v>0.21535504411841622</v>
      </c>
      <c r="AH19" s="20"/>
      <c r="AI19" s="6">
        <f t="shared" si="0"/>
        <v>-1.7847388166985256</v>
      </c>
      <c r="AJ19" s="6">
        <f t="shared" si="1"/>
        <v>-1.1480660437167554</v>
      </c>
      <c r="AK19" s="6">
        <f t="shared" si="6"/>
        <v>-1.484268954703059</v>
      </c>
      <c r="AL19" s="6"/>
      <c r="AM19" s="6">
        <f t="shared" si="2"/>
        <v>-1.4954181404690265</v>
      </c>
      <c r="AN19" s="6">
        <f t="shared" si="3"/>
        <v>-0.9349009549722676</v>
      </c>
      <c r="AO19" s="6">
        <f t="shared" si="7"/>
        <v>-1.2754917022313688</v>
      </c>
      <c r="AP19" s="6"/>
      <c r="AQ19" s="6">
        <f t="shared" si="4"/>
        <v>-1.2479013261631056</v>
      </c>
      <c r="AR19" s="6">
        <f t="shared" si="5"/>
        <v>-0.6765723446284538</v>
      </c>
      <c r="AS19" s="6">
        <f t="shared" si="8"/>
        <v>-1.0724960401509969</v>
      </c>
      <c r="AT19" s="6"/>
    </row>
    <row r="20" spans="2:46" ht="12">
      <c r="B20" s="2">
        <v>1974</v>
      </c>
      <c r="C20" s="16">
        <v>17055.80117999989</v>
      </c>
      <c r="D20" s="16">
        <v>1459.1694299999983</v>
      </c>
      <c r="E20" s="16">
        <v>1074.9957000000006</v>
      </c>
      <c r="F20" s="17"/>
      <c r="G20" s="16">
        <v>16616.203119999987</v>
      </c>
      <c r="H20" s="16">
        <v>1365.21009</v>
      </c>
      <c r="I20" s="16">
        <v>1071.8039699999995</v>
      </c>
      <c r="J20" s="17"/>
      <c r="K20" s="21">
        <v>0.9768798811713164</v>
      </c>
      <c r="L20" s="21">
        <v>0.9455419923373806</v>
      </c>
      <c r="M20" s="21">
        <v>0.950212749688208</v>
      </c>
      <c r="N20" s="20"/>
      <c r="O20" s="21">
        <v>0.42450902225128806</v>
      </c>
      <c r="P20" s="21">
        <v>0.6098094543089697</v>
      </c>
      <c r="Q20" s="21">
        <v>0.43826200793042414</v>
      </c>
      <c r="R20" s="20"/>
      <c r="S20" s="21">
        <v>0.9568526003420496</v>
      </c>
      <c r="T20" s="21">
        <v>0.8895710075285774</v>
      </c>
      <c r="U20" s="21">
        <v>0.905092792464193</v>
      </c>
      <c r="V20" s="20"/>
      <c r="W20" s="21">
        <v>0.40511479496165437</v>
      </c>
      <c r="X20" s="21">
        <v>0.5790218558961863</v>
      </c>
      <c r="Y20" s="21">
        <v>0.40878866123252006</v>
      </c>
      <c r="Z20" s="20"/>
      <c r="AA20" s="21">
        <v>0.8345374843305944</v>
      </c>
      <c r="AB20" s="21">
        <v>0.7372576808986465</v>
      </c>
      <c r="AC20" s="21">
        <v>0.7748282155919322</v>
      </c>
      <c r="AD20" s="20"/>
      <c r="AE20" s="21">
        <v>0.21737509850565714</v>
      </c>
      <c r="AF20" s="21">
        <v>0.3851041051124956</v>
      </c>
      <c r="AG20" s="21">
        <v>0.2716043960911994</v>
      </c>
      <c r="AH20" s="20"/>
      <c r="AI20" s="6">
        <f t="shared" si="0"/>
        <v>-1.7580026980124746</v>
      </c>
      <c r="AJ20" s="6">
        <f t="shared" si="1"/>
        <v>-1.0457016612836598</v>
      </c>
      <c r="AK20" s="6">
        <f t="shared" si="6"/>
        <v>-1.388502685361763</v>
      </c>
      <c r="AL20" s="6"/>
      <c r="AM20" s="6">
        <f t="shared" si="2"/>
        <v>-1.5127454779521574</v>
      </c>
      <c r="AN20" s="6">
        <f t="shared" si="3"/>
        <v>-0.7676621025312461</v>
      </c>
      <c r="AO20" s="6">
        <f t="shared" si="7"/>
        <v>-1.1396378248774952</v>
      </c>
      <c r="AP20" s="6"/>
      <c r="AQ20" s="6">
        <f t="shared" si="4"/>
        <v>-1.2590900956712359</v>
      </c>
      <c r="AR20" s="6">
        <f t="shared" si="5"/>
        <v>-0.6513127224510683</v>
      </c>
      <c r="AS20" s="6">
        <f t="shared" si="8"/>
        <v>-0.9651219788565639</v>
      </c>
      <c r="AT20" s="6"/>
    </row>
    <row r="21" spans="2:46" ht="12">
      <c r="B21" s="2">
        <v>1975</v>
      </c>
      <c r="C21" s="16">
        <v>17104.802670000045</v>
      </c>
      <c r="D21" s="16">
        <v>1469.6014700000005</v>
      </c>
      <c r="E21" s="16">
        <v>1050.14884</v>
      </c>
      <c r="F21" s="17"/>
      <c r="G21" s="16">
        <v>16607.314309999947</v>
      </c>
      <c r="H21" s="16">
        <v>1392.8230600000002</v>
      </c>
      <c r="I21" s="16">
        <v>1037.57823</v>
      </c>
      <c r="J21" s="17"/>
      <c r="K21" s="21">
        <v>0.9756879773463063</v>
      </c>
      <c r="L21" s="21">
        <v>0.9354848290945164</v>
      </c>
      <c r="M21" s="21">
        <v>0.955883015592342</v>
      </c>
      <c r="N21" s="20"/>
      <c r="O21" s="21">
        <v>0.4481228313670673</v>
      </c>
      <c r="P21" s="21">
        <v>0.6013947098204993</v>
      </c>
      <c r="Q21" s="21">
        <v>0.417296139684812</v>
      </c>
      <c r="R21" s="20"/>
      <c r="S21" s="21">
        <v>0.9283774999551049</v>
      </c>
      <c r="T21" s="21">
        <v>0.8358971769400858</v>
      </c>
      <c r="U21" s="21">
        <v>0.8710954058664674</v>
      </c>
      <c r="V21" s="20"/>
      <c r="W21" s="21">
        <v>0.4096053102279132</v>
      </c>
      <c r="X21" s="21">
        <v>0.5469848050907484</v>
      </c>
      <c r="Y21" s="21">
        <v>0.3694332233628302</v>
      </c>
      <c r="Z21" s="20"/>
      <c r="AA21" s="21">
        <v>0.7945915514031481</v>
      </c>
      <c r="AB21" s="21">
        <v>0.6507452663340084</v>
      </c>
      <c r="AC21" s="21">
        <v>0.7063822114968007</v>
      </c>
      <c r="AD21" s="20"/>
      <c r="AE21" s="21">
        <v>0.21017145366474413</v>
      </c>
      <c r="AF21" s="21">
        <v>0.3722746520293826</v>
      </c>
      <c r="AG21" s="21">
        <v>0.24863890985839213</v>
      </c>
      <c r="AH21" s="20"/>
      <c r="AI21" s="6">
        <f t="shared" si="0"/>
        <v>-1.6939352180077794</v>
      </c>
      <c r="AJ21" s="6">
        <f t="shared" si="1"/>
        <v>-0.9827583515184828</v>
      </c>
      <c r="AK21" s="6">
        <f t="shared" si="6"/>
        <v>-1.4808024542442912</v>
      </c>
      <c r="AL21" s="6"/>
      <c r="AM21" s="6">
        <f t="shared" si="2"/>
        <v>-1.2714519943590374</v>
      </c>
      <c r="AN21" s="6">
        <f t="shared" si="3"/>
        <v>-0.6251743133963233</v>
      </c>
      <c r="AO21" s="6">
        <f t="shared" si="7"/>
        <v>-1.0619924631198967</v>
      </c>
      <c r="AP21" s="6"/>
      <c r="AQ21" s="6">
        <f t="shared" si="4"/>
        <v>-1.1624847386604604</v>
      </c>
      <c r="AR21" s="6">
        <f t="shared" si="5"/>
        <v>-0.4971749162974295</v>
      </c>
      <c r="AS21" s="6">
        <f t="shared" si="8"/>
        <v>-0.8615369988034596</v>
      </c>
      <c r="AT21" s="6"/>
    </row>
    <row r="22" spans="2:46" ht="12">
      <c r="B22" s="2">
        <v>1976</v>
      </c>
      <c r="C22" s="16">
        <v>20838.988409999958</v>
      </c>
      <c r="D22" s="16">
        <v>1733.0495799999978</v>
      </c>
      <c r="E22" s="16">
        <v>1222.3191700000013</v>
      </c>
      <c r="F22" s="17"/>
      <c r="G22" s="16">
        <v>20901.65875999996</v>
      </c>
      <c r="H22" s="16">
        <v>1730.1969200000003</v>
      </c>
      <c r="I22" s="16">
        <v>1236.065990000001</v>
      </c>
      <c r="J22" s="17"/>
      <c r="K22" s="21">
        <v>0.9703439481878381</v>
      </c>
      <c r="L22" s="21">
        <v>0.9110490018410206</v>
      </c>
      <c r="M22" s="21">
        <v>0.9373345424992395</v>
      </c>
      <c r="N22" s="20"/>
      <c r="O22" s="21">
        <v>0.47402867034463136</v>
      </c>
      <c r="P22" s="21">
        <v>0.6455607896932327</v>
      </c>
      <c r="Q22" s="21">
        <v>0.4388374442694599</v>
      </c>
      <c r="R22" s="20"/>
      <c r="S22" s="21">
        <v>0.933056505308551</v>
      </c>
      <c r="T22" s="21">
        <v>0.8490376311103575</v>
      </c>
      <c r="U22" s="21">
        <v>0.8704872067088666</v>
      </c>
      <c r="V22" s="20"/>
      <c r="W22" s="21">
        <v>0.4449759488849303</v>
      </c>
      <c r="X22" s="21">
        <v>0.5972634086066915</v>
      </c>
      <c r="Y22" s="21">
        <v>0.38459816372748823</v>
      </c>
      <c r="Z22" s="20"/>
      <c r="AA22" s="21">
        <v>0.808457761889988</v>
      </c>
      <c r="AB22" s="21">
        <v>0.7124375403039533</v>
      </c>
      <c r="AC22" s="21">
        <v>0.7392532590321729</v>
      </c>
      <c r="AD22" s="20"/>
      <c r="AE22" s="21">
        <v>0.2372980133754706</v>
      </c>
      <c r="AF22" s="21">
        <v>0.42977799891124496</v>
      </c>
      <c r="AG22" s="21">
        <v>0.24475740166590937</v>
      </c>
      <c r="AH22" s="20"/>
      <c r="AI22" s="6">
        <f t="shared" si="0"/>
        <v>-1.5599698319304687</v>
      </c>
      <c r="AJ22" s="6">
        <f t="shared" si="1"/>
        <v>-0.7499955268762761</v>
      </c>
      <c r="AK22" s="6">
        <f t="shared" si="6"/>
        <v>-1.28165141456993</v>
      </c>
      <c r="AL22" s="6"/>
      <c r="AM22" s="6">
        <f t="shared" si="2"/>
        <v>-1.2401748299688928</v>
      </c>
      <c r="AN22" s="6">
        <f t="shared" si="3"/>
        <v>-0.5789134189495231</v>
      </c>
      <c r="AO22" s="6">
        <f t="shared" si="7"/>
        <v>-1.0316013040283982</v>
      </c>
      <c r="AP22" s="6"/>
      <c r="AQ22" s="6">
        <f t="shared" si="4"/>
        <v>-1.1324535525110186</v>
      </c>
      <c r="AR22" s="6">
        <f t="shared" si="5"/>
        <v>-0.5168143962460104</v>
      </c>
      <c r="AS22" s="6">
        <f t="shared" si="8"/>
        <v>-0.9419250024719737</v>
      </c>
      <c r="AT22" s="6"/>
    </row>
    <row r="23" spans="2:46" ht="12">
      <c r="B23" s="2">
        <v>1977</v>
      </c>
      <c r="C23" s="16">
        <v>20575.943600000064</v>
      </c>
      <c r="D23" s="16">
        <v>1832.7675699999998</v>
      </c>
      <c r="E23" s="16">
        <v>1252.8237100000015</v>
      </c>
      <c r="F23" s="17"/>
      <c r="G23" s="16">
        <v>20804.38684999997</v>
      </c>
      <c r="H23" s="16">
        <v>1820.2149399999994</v>
      </c>
      <c r="I23" s="16">
        <v>1249.3196400000002</v>
      </c>
      <c r="J23" s="17"/>
      <c r="K23" s="21">
        <v>0.9708878352485376</v>
      </c>
      <c r="L23" s="21">
        <v>0.93835380882476</v>
      </c>
      <c r="M23" s="21">
        <v>0.9454934405735346</v>
      </c>
      <c r="N23" s="20"/>
      <c r="O23" s="21">
        <v>0.49381257491854574</v>
      </c>
      <c r="P23" s="21">
        <v>0.6327196006862794</v>
      </c>
      <c r="Q23" s="21">
        <v>0.44398117362502987</v>
      </c>
      <c r="R23" s="20"/>
      <c r="S23" s="21">
        <v>0.9366807513022152</v>
      </c>
      <c r="T23" s="21">
        <v>0.8848571453062103</v>
      </c>
      <c r="U23" s="21">
        <v>0.8815297165791987</v>
      </c>
      <c r="V23" s="20"/>
      <c r="W23" s="21">
        <v>0.46491066474280796</v>
      </c>
      <c r="X23" s="21">
        <v>0.5841668292207294</v>
      </c>
      <c r="Y23" s="21">
        <v>0.40328755257541604</v>
      </c>
      <c r="Z23" s="20"/>
      <c r="AA23" s="21">
        <v>0.8260916510288263</v>
      </c>
      <c r="AB23" s="21">
        <v>0.7176248268076895</v>
      </c>
      <c r="AC23" s="21">
        <v>0.7567673507711635</v>
      </c>
      <c r="AD23" s="20"/>
      <c r="AE23" s="21">
        <v>0.25561765450444024</v>
      </c>
      <c r="AF23" s="21">
        <v>0.42052764383968844</v>
      </c>
      <c r="AG23" s="21">
        <v>0.26110913456863605</v>
      </c>
      <c r="AH23" s="20"/>
      <c r="AI23" s="6">
        <f t="shared" si="0"/>
        <v>-1.5338437662832451</v>
      </c>
      <c r="AJ23" s="6">
        <f t="shared" si="1"/>
        <v>-0.9462468358720171</v>
      </c>
      <c r="AK23" s="6">
        <f t="shared" si="6"/>
        <v>-1.3369346928023957</v>
      </c>
      <c r="AL23" s="6"/>
      <c r="AM23" s="6">
        <f t="shared" si="2"/>
        <v>-1.2311126289399728</v>
      </c>
      <c r="AN23" s="6">
        <f t="shared" si="3"/>
        <v>-0.7380184066913955</v>
      </c>
      <c r="AO23" s="6">
        <f t="shared" si="7"/>
        <v>-1.0417778091767818</v>
      </c>
      <c r="AP23" s="6"/>
      <c r="AQ23" s="6">
        <f t="shared" si="4"/>
        <v>-1.1409130197810189</v>
      </c>
      <c r="AR23" s="6">
        <f t="shared" si="5"/>
        <v>-0.5443091175658157</v>
      </c>
      <c r="AS23" s="6">
        <f t="shared" si="8"/>
        <v>-0.9446987492472869</v>
      </c>
      <c r="AT23" s="6"/>
    </row>
    <row r="24" spans="2:46" ht="12">
      <c r="B24" s="2">
        <v>1978</v>
      </c>
      <c r="C24" s="16">
        <v>20404.68554999989</v>
      </c>
      <c r="D24" s="16">
        <v>1733.5671699999987</v>
      </c>
      <c r="E24" s="16">
        <v>1349.3534599999994</v>
      </c>
      <c r="F24" s="17"/>
      <c r="G24" s="16">
        <v>20604.70380999999</v>
      </c>
      <c r="H24" s="16">
        <v>1756.0566899999994</v>
      </c>
      <c r="I24" s="16">
        <v>1341.2377199999996</v>
      </c>
      <c r="J24" s="17"/>
      <c r="K24" s="21">
        <v>0.9703611433502338</v>
      </c>
      <c r="L24" s="21">
        <v>0.9488150493759062</v>
      </c>
      <c r="M24" s="21">
        <v>0.9534012904224516</v>
      </c>
      <c r="N24" s="20"/>
      <c r="O24" s="21">
        <v>0.5156029884226726</v>
      </c>
      <c r="P24" s="21">
        <v>0.6861994130724787</v>
      </c>
      <c r="Q24" s="21">
        <v>0.4742484874344276</v>
      </c>
      <c r="R24" s="20"/>
      <c r="S24" s="21">
        <v>0.9431494008002488</v>
      </c>
      <c r="T24" s="21">
        <v>0.9017151611148704</v>
      </c>
      <c r="U24" s="21">
        <v>0.8961244446655215</v>
      </c>
      <c r="V24" s="20"/>
      <c r="W24" s="21">
        <v>0.49400728997909465</v>
      </c>
      <c r="X24" s="21">
        <v>0.6331545082408471</v>
      </c>
      <c r="Y24" s="21">
        <v>0.43675955519652426</v>
      </c>
      <c r="Z24" s="20"/>
      <c r="AA24" s="21">
        <v>0.8296885114213378</v>
      </c>
      <c r="AB24" s="21">
        <v>0.7422529696383209</v>
      </c>
      <c r="AC24" s="21">
        <v>0.7752376534462659</v>
      </c>
      <c r="AD24" s="20"/>
      <c r="AE24" s="21">
        <v>0.2741762061757111</v>
      </c>
      <c r="AF24" s="21">
        <v>0.4549133376781813</v>
      </c>
      <c r="AG24" s="21">
        <v>0.2901616948261791</v>
      </c>
      <c r="AH24" s="20"/>
      <c r="AI24" s="6">
        <f t="shared" si="0"/>
        <v>-1.4879579805853311</v>
      </c>
      <c r="AJ24" s="6">
        <f t="shared" si="1"/>
        <v>-0.9282426851367429</v>
      </c>
      <c r="AK24" s="6">
        <f t="shared" si="6"/>
        <v>-1.355676421516012</v>
      </c>
      <c r="AL24" s="6"/>
      <c r="AM24" s="6">
        <f t="shared" si="2"/>
        <v>-1.2302563488001017</v>
      </c>
      <c r="AN24" s="6">
        <f t="shared" si="3"/>
        <v>-0.7255563245172479</v>
      </c>
      <c r="AO24" s="6">
        <f t="shared" si="7"/>
        <v>-1.0463063834199262</v>
      </c>
      <c r="AP24" s="6"/>
      <c r="AQ24" s="6">
        <f t="shared" si="4"/>
        <v>-1.110472570015597</v>
      </c>
      <c r="AR24" s="6">
        <f t="shared" si="5"/>
        <v>-0.5378951588420193</v>
      </c>
      <c r="AS24" s="6">
        <f t="shared" si="8"/>
        <v>-0.9262306530749187</v>
      </c>
      <c r="AT24" s="6"/>
    </row>
    <row r="25" spans="2:46" ht="12">
      <c r="B25" s="2">
        <v>1979</v>
      </c>
      <c r="C25" s="16">
        <v>20440.168289999983</v>
      </c>
      <c r="D25" s="16">
        <v>1734.90868</v>
      </c>
      <c r="E25" s="16">
        <v>1329.0025200000005</v>
      </c>
      <c r="F25" s="17"/>
      <c r="G25" s="16">
        <v>20752.68990000008</v>
      </c>
      <c r="H25" s="16">
        <v>1717.9237000000003</v>
      </c>
      <c r="I25" s="16">
        <v>1346.9956999999997</v>
      </c>
      <c r="J25" s="17"/>
      <c r="K25" s="21">
        <v>0.9706097273037667</v>
      </c>
      <c r="L25" s="21">
        <v>0.9448374712149114</v>
      </c>
      <c r="M25" s="21">
        <v>0.9567862444685207</v>
      </c>
      <c r="N25" s="20"/>
      <c r="O25" s="21">
        <v>0.5340934757570862</v>
      </c>
      <c r="P25" s="21">
        <v>0.6864040178268684</v>
      </c>
      <c r="Q25" s="21">
        <v>0.48587377821621824</v>
      </c>
      <c r="R25" s="20"/>
      <c r="S25" s="21">
        <v>0.9462036797153982</v>
      </c>
      <c r="T25" s="21">
        <v>0.8924199918119032</v>
      </c>
      <c r="U25" s="21">
        <v>0.9068626446246317</v>
      </c>
      <c r="V25" s="20"/>
      <c r="W25" s="21">
        <v>0.5099215475676712</v>
      </c>
      <c r="X25" s="21">
        <v>0.6367487333692409</v>
      </c>
      <c r="Y25" s="21">
        <v>0.4484081203822697</v>
      </c>
      <c r="Z25" s="20"/>
      <c r="AA25" s="21">
        <v>0.8344622802516068</v>
      </c>
      <c r="AB25" s="21">
        <v>0.7383445507921488</v>
      </c>
      <c r="AC25" s="21">
        <v>0.7862975835440854</v>
      </c>
      <c r="AD25" s="20"/>
      <c r="AE25" s="21">
        <v>0.2773495714403751</v>
      </c>
      <c r="AF25" s="21">
        <v>0.4532974660050384</v>
      </c>
      <c r="AG25" s="21">
        <v>0.2962728908488719</v>
      </c>
      <c r="AH25" s="20"/>
      <c r="AI25" s="6">
        <f t="shared" si="0"/>
        <v>-1.459522542964959</v>
      </c>
      <c r="AJ25" s="6">
        <f t="shared" si="1"/>
        <v>-0.893503614360573</v>
      </c>
      <c r="AK25" s="6">
        <f t="shared" si="6"/>
        <v>-1.3697392052343542</v>
      </c>
      <c r="AL25" s="6"/>
      <c r="AM25" s="6">
        <f t="shared" si="2"/>
        <v>-1.2279943059686673</v>
      </c>
      <c r="AN25" s="6">
        <f t="shared" si="3"/>
        <v>-0.6750767652920778</v>
      </c>
      <c r="AO25" s="6">
        <f t="shared" si="7"/>
        <v>-1.0783620060321075</v>
      </c>
      <c r="AP25" s="6"/>
      <c r="AQ25" s="6">
        <f t="shared" si="4"/>
        <v>-1.1184105071252146</v>
      </c>
      <c r="AR25" s="6">
        <f t="shared" si="5"/>
        <v>-0.531897085836897</v>
      </c>
      <c r="AS25" s="6">
        <f t="shared" si="8"/>
        <v>-0.9414898742454971</v>
      </c>
      <c r="AT25" s="6"/>
    </row>
    <row r="26" spans="1:46" ht="12">
      <c r="A26" s="3">
        <v>1980</v>
      </c>
      <c r="B26" s="2">
        <v>1980</v>
      </c>
      <c r="C26" s="16">
        <v>20334.356499999943</v>
      </c>
      <c r="D26" s="16">
        <v>1737.0720699999988</v>
      </c>
      <c r="E26" s="16">
        <v>1537.7596499999966</v>
      </c>
      <c r="F26" s="17"/>
      <c r="G26" s="16">
        <v>20671.55466000003</v>
      </c>
      <c r="H26" s="16">
        <v>1737.6006600000005</v>
      </c>
      <c r="I26" s="16">
        <v>1387.3856999999991</v>
      </c>
      <c r="J26" s="17"/>
      <c r="K26" s="21">
        <v>0.9709966966498299</v>
      </c>
      <c r="L26" s="21">
        <v>0.9367102828381783</v>
      </c>
      <c r="M26" s="21">
        <v>0.9469277919992242</v>
      </c>
      <c r="N26" s="20"/>
      <c r="O26" s="21">
        <v>0.5624364877837397</v>
      </c>
      <c r="P26" s="21">
        <v>0.6836466556130336</v>
      </c>
      <c r="Q26" s="21">
        <v>0.48357849587176804</v>
      </c>
      <c r="R26" s="20"/>
      <c r="S26" s="21">
        <v>0.9373693286040301</v>
      </c>
      <c r="T26" s="21">
        <v>0.8803160423850461</v>
      </c>
      <c r="U26" s="21">
        <v>0.887899568700479</v>
      </c>
      <c r="V26" s="20"/>
      <c r="W26" s="21">
        <v>0.5385145734365389</v>
      </c>
      <c r="X26" s="21">
        <v>0.6379181796581499</v>
      </c>
      <c r="Y26" s="21">
        <v>0.44370089730635104</v>
      </c>
      <c r="Z26" s="20"/>
      <c r="AA26" s="21">
        <v>0.8145293203647723</v>
      </c>
      <c r="AB26" s="21">
        <v>0.7143424624863144</v>
      </c>
      <c r="AC26" s="21">
        <v>0.7607471882878442</v>
      </c>
      <c r="AD26" s="20"/>
      <c r="AE26" s="21">
        <v>0.29841341889667056</v>
      </c>
      <c r="AF26" s="21">
        <v>0.4462778403871003</v>
      </c>
      <c r="AG26" s="21">
        <v>0.3008857738695158</v>
      </c>
      <c r="AH26" s="20"/>
      <c r="AI26" s="6">
        <f t="shared" si="0"/>
        <v>-1.4157378995522083</v>
      </c>
      <c r="AJ26" s="6">
        <f t="shared" si="1"/>
        <v>-0.8356128693916302</v>
      </c>
      <c r="AK26" s="6">
        <f t="shared" si="6"/>
        <v>-1.2799870450512405</v>
      </c>
      <c r="AL26" s="6"/>
      <c r="AM26" s="6">
        <f t="shared" si="2"/>
        <v>-1.1080842016809047</v>
      </c>
      <c r="AN26" s="6">
        <f t="shared" si="3"/>
        <v>-0.6206444155712689</v>
      </c>
      <c r="AO26" s="6">
        <f t="shared" si="7"/>
        <v>-0.9969746139358369</v>
      </c>
      <c r="AP26" s="6"/>
      <c r="AQ26" s="6">
        <f t="shared" si="4"/>
        <v>-1.0138943842419357</v>
      </c>
      <c r="AR26" s="6">
        <f t="shared" si="5"/>
        <v>-0.4917473597415547</v>
      </c>
      <c r="AS26" s="6">
        <f t="shared" si="8"/>
        <v>-0.8685297907220975</v>
      </c>
      <c r="AT26" s="6"/>
    </row>
    <row r="27" spans="2:46" ht="12">
      <c r="B27" s="2">
        <v>1981</v>
      </c>
      <c r="C27" s="16">
        <v>20645.524349999938</v>
      </c>
      <c r="D27" s="16">
        <v>1799.387440000001</v>
      </c>
      <c r="E27" s="16">
        <v>1525.5395799999988</v>
      </c>
      <c r="F27" s="17"/>
      <c r="G27" s="16">
        <v>20900.860089999987</v>
      </c>
      <c r="H27" s="16">
        <v>1791.6938499999997</v>
      </c>
      <c r="I27" s="16">
        <v>1498.3687399999983</v>
      </c>
      <c r="J27" s="17"/>
      <c r="K27" s="21">
        <v>0.9733083248137506</v>
      </c>
      <c r="L27" s="21">
        <v>0.9424731118496638</v>
      </c>
      <c r="M27" s="21">
        <v>0.9498712186805406</v>
      </c>
      <c r="N27" s="20"/>
      <c r="O27" s="21">
        <v>0.5774688098015027</v>
      </c>
      <c r="P27" s="21">
        <v>0.6937054006185264</v>
      </c>
      <c r="Q27" s="21">
        <v>0.49990848047190356</v>
      </c>
      <c r="R27" s="20"/>
      <c r="S27" s="21">
        <v>0.9337423808274454</v>
      </c>
      <c r="T27" s="21">
        <v>0.8641057147759129</v>
      </c>
      <c r="U27" s="21">
        <v>0.8854254702457472</v>
      </c>
      <c r="V27" s="20"/>
      <c r="W27" s="21">
        <v>0.5484601208102738</v>
      </c>
      <c r="X27" s="21">
        <v>0.6302974082318806</v>
      </c>
      <c r="Y27" s="21">
        <v>0.4582683966030956</v>
      </c>
      <c r="Z27" s="20"/>
      <c r="AA27" s="21">
        <v>0.823502928856345</v>
      </c>
      <c r="AB27" s="21">
        <v>0.7193646744583257</v>
      </c>
      <c r="AC27" s="21">
        <v>0.7566506861788533</v>
      </c>
      <c r="AD27" s="20"/>
      <c r="AE27" s="21">
        <v>0.30108244172261805</v>
      </c>
      <c r="AF27" s="21">
        <v>0.4438960986554704</v>
      </c>
      <c r="AG27" s="21">
        <v>0.31347210300182893</v>
      </c>
      <c r="AH27" s="20"/>
      <c r="AI27" s="6">
        <f t="shared" si="0"/>
        <v>-1.4262048476085267</v>
      </c>
      <c r="AJ27" s="6">
        <f t="shared" si="1"/>
        <v>-0.8593623506802064</v>
      </c>
      <c r="AK27" s="6">
        <f t="shared" si="6"/>
        <v>-1.277736567744682</v>
      </c>
      <c r="AL27" s="6"/>
      <c r="AM27" s="6">
        <f t="shared" si="2"/>
        <v>-1.064542302161271</v>
      </c>
      <c r="AN27" s="6">
        <f t="shared" si="3"/>
        <v>-0.5716726575175238</v>
      </c>
      <c r="AO27" s="6">
        <f t="shared" si="7"/>
        <v>-0.9607281912293781</v>
      </c>
      <c r="AP27" s="6"/>
      <c r="AQ27" s="6">
        <f t="shared" si="4"/>
        <v>-1.0346681667457776</v>
      </c>
      <c r="AR27" s="6">
        <f t="shared" si="5"/>
        <v>-0.506681383247991</v>
      </c>
      <c r="AS27" s="6">
        <f t="shared" si="8"/>
        <v>-0.8331245962404517</v>
      </c>
      <c r="AT27" s="6"/>
    </row>
    <row r="28" spans="2:46" ht="12">
      <c r="B28" s="2">
        <v>1982</v>
      </c>
      <c r="C28" s="16">
        <v>20463.784339999944</v>
      </c>
      <c r="D28" s="16">
        <v>1889.2578099999985</v>
      </c>
      <c r="E28" s="16">
        <v>1581.0768</v>
      </c>
      <c r="F28" s="17"/>
      <c r="G28" s="16">
        <v>20675.204740000052</v>
      </c>
      <c r="H28" s="16">
        <v>1901.5570100000004</v>
      </c>
      <c r="I28" s="16">
        <v>1591.5870500000005</v>
      </c>
      <c r="J28" s="17"/>
      <c r="K28" s="21">
        <v>0.9693408223241664</v>
      </c>
      <c r="L28" s="21">
        <v>0.933959330833731</v>
      </c>
      <c r="M28" s="21">
        <v>0.9585972863557293</v>
      </c>
      <c r="N28" s="20"/>
      <c r="O28" s="21">
        <v>0.5818437152753433</v>
      </c>
      <c r="P28" s="21">
        <v>0.7146637954336169</v>
      </c>
      <c r="Q28" s="21">
        <v>0.5136072638942365</v>
      </c>
      <c r="R28" s="20"/>
      <c r="S28" s="21">
        <v>0.9157475263932534</v>
      </c>
      <c r="T28" s="21">
        <v>0.8476720919311694</v>
      </c>
      <c r="U28" s="21">
        <v>0.8731789372913449</v>
      </c>
      <c r="V28" s="20"/>
      <c r="W28" s="21">
        <v>0.5440058123458269</v>
      </c>
      <c r="X28" s="21">
        <v>0.6442222313387281</v>
      </c>
      <c r="Y28" s="21">
        <v>0.4529041688294709</v>
      </c>
      <c r="Z28" s="20"/>
      <c r="AA28" s="21">
        <v>0.7901468345908103</v>
      </c>
      <c r="AB28" s="21">
        <v>0.7007613058378728</v>
      </c>
      <c r="AC28" s="21">
        <v>0.7138667141279917</v>
      </c>
      <c r="AD28" s="20"/>
      <c r="AE28" s="21">
        <v>0.29165824067191354</v>
      </c>
      <c r="AF28" s="21">
        <v>0.45891652230821106</v>
      </c>
      <c r="AG28" s="21">
        <v>0.3015114316241764</v>
      </c>
      <c r="AH28" s="20"/>
      <c r="AI28" s="6">
        <f t="shared" si="0"/>
        <v>-1.3564482812706398</v>
      </c>
      <c r="AJ28" s="6">
        <f t="shared" si="1"/>
        <v>-0.7517715988110172</v>
      </c>
      <c r="AK28" s="6">
        <f t="shared" si="6"/>
        <v>-1.3409633115424502</v>
      </c>
      <c r="AL28" s="6"/>
      <c r="AM28" s="6">
        <f t="shared" si="2"/>
        <v>-0.9595488609216868</v>
      </c>
      <c r="AN28" s="6">
        <f t="shared" si="3"/>
        <v>-0.4875915063980057</v>
      </c>
      <c r="AO28" s="6">
        <f t="shared" si="7"/>
        <v>-0.9199689503556271</v>
      </c>
      <c r="AP28" s="6"/>
      <c r="AQ28" s="6">
        <f t="shared" si="4"/>
        <v>-0.961160874215468</v>
      </c>
      <c r="AR28" s="6">
        <f t="shared" si="5"/>
        <v>-0.4410829412444716</v>
      </c>
      <c r="AS28" s="6">
        <f t="shared" si="8"/>
        <v>-0.7619042700754232</v>
      </c>
      <c r="AT28" s="6"/>
    </row>
    <row r="29" spans="2:46" ht="12">
      <c r="B29" s="2">
        <v>1983</v>
      </c>
      <c r="C29" s="16">
        <v>20513.551529999957</v>
      </c>
      <c r="D29" s="16">
        <v>1868.539260000001</v>
      </c>
      <c r="E29" s="16">
        <v>1631.5083500000012</v>
      </c>
      <c r="F29" s="17"/>
      <c r="G29" s="16">
        <v>20906.43017000002</v>
      </c>
      <c r="H29" s="16">
        <v>1881.3636399999994</v>
      </c>
      <c r="I29" s="16">
        <v>1641.305359999999</v>
      </c>
      <c r="J29" s="17"/>
      <c r="K29" s="21">
        <v>0.9696532636442988</v>
      </c>
      <c r="L29" s="21">
        <v>0.9329543549435511</v>
      </c>
      <c r="M29" s="21">
        <v>0.9484474474188257</v>
      </c>
      <c r="N29" s="20"/>
      <c r="O29" s="21">
        <v>0.5940198517401886</v>
      </c>
      <c r="P29" s="21">
        <v>0.7217282725842409</v>
      </c>
      <c r="Q29" s="21">
        <v>0.5063885065238563</v>
      </c>
      <c r="R29" s="20"/>
      <c r="S29" s="21">
        <v>0.8996567572909204</v>
      </c>
      <c r="T29" s="21">
        <v>0.8279270781819164</v>
      </c>
      <c r="U29" s="21">
        <v>0.8319023436196328</v>
      </c>
      <c r="V29" s="20"/>
      <c r="W29" s="21">
        <v>0.5569543693168926</v>
      </c>
      <c r="X29" s="21">
        <v>0.6609698750210776</v>
      </c>
      <c r="Y29" s="21">
        <v>0.42554420830015455</v>
      </c>
      <c r="Z29" s="20"/>
      <c r="AA29" s="21">
        <v>0.7764483647166873</v>
      </c>
      <c r="AB29" s="21">
        <v>0.6694252225666375</v>
      </c>
      <c r="AC29" s="21">
        <v>0.6882867072056359</v>
      </c>
      <c r="AD29" s="20"/>
      <c r="AE29" s="21">
        <v>0.3076884000612719</v>
      </c>
      <c r="AF29" s="21">
        <v>0.4684633535279759</v>
      </c>
      <c r="AG29" s="21">
        <v>0.28607666887775224</v>
      </c>
      <c r="AH29" s="20"/>
      <c r="AI29" s="6">
        <f t="shared" si="0"/>
        <v>-1.339208310663068</v>
      </c>
      <c r="AJ29" s="6">
        <f t="shared" si="1"/>
        <v>-0.7295851882762718</v>
      </c>
      <c r="AK29" s="6">
        <f t="shared" si="6"/>
        <v>-1.2536645216603532</v>
      </c>
      <c r="AL29" s="6"/>
      <c r="AM29" s="6">
        <f t="shared" si="2"/>
        <v>-0.853217557181262</v>
      </c>
      <c r="AN29" s="6">
        <f t="shared" si="3"/>
        <v>-0.392336177334185</v>
      </c>
      <c r="AO29" s="6">
        <f t="shared" si="7"/>
        <v>-0.8248226175241633</v>
      </c>
      <c r="AP29" s="6"/>
      <c r="AQ29" s="6">
        <f t="shared" si="4"/>
        <v>-0.8929252134409602</v>
      </c>
      <c r="AR29" s="6">
        <f t="shared" si="5"/>
        <v>-0.36128994649691526</v>
      </c>
      <c r="AS29" s="6">
        <f t="shared" si="8"/>
        <v>-0.7411831941539098</v>
      </c>
      <c r="AT29" s="6"/>
    </row>
    <row r="30" spans="2:46" ht="12">
      <c r="B30" s="2">
        <v>1984</v>
      </c>
      <c r="C30" s="16">
        <v>20743.513249999953</v>
      </c>
      <c r="D30" s="16">
        <v>1939.582629999998</v>
      </c>
      <c r="E30" s="16">
        <v>1733.8779900000006</v>
      </c>
      <c r="F30" s="17"/>
      <c r="G30" s="16">
        <v>20997.542590000015</v>
      </c>
      <c r="H30" s="16">
        <v>1924.2708199999984</v>
      </c>
      <c r="I30" s="16">
        <v>1715.4712800000016</v>
      </c>
      <c r="J30" s="17"/>
      <c r="K30" s="21">
        <v>0.9685271230513471</v>
      </c>
      <c r="L30" s="21">
        <v>0.9449065905482974</v>
      </c>
      <c r="M30" s="21">
        <v>0.9499352027647574</v>
      </c>
      <c r="N30" s="20"/>
      <c r="O30" s="21">
        <v>0.6097580569307948</v>
      </c>
      <c r="P30" s="21">
        <v>0.7316856522305941</v>
      </c>
      <c r="Q30" s="21">
        <v>0.5139533376507471</v>
      </c>
      <c r="R30" s="20"/>
      <c r="S30" s="21">
        <v>0.9241918559769521</v>
      </c>
      <c r="T30" s="21">
        <v>0.8588924618282437</v>
      </c>
      <c r="U30" s="21">
        <v>0.8637546463116474</v>
      </c>
      <c r="V30" s="20"/>
      <c r="W30" s="21">
        <v>0.5798779413262763</v>
      </c>
      <c r="X30" s="21">
        <v>0.6739662195781777</v>
      </c>
      <c r="Y30" s="21">
        <v>0.4629176362544522</v>
      </c>
      <c r="Z30" s="20"/>
      <c r="AA30" s="21">
        <v>0.8052211459406468</v>
      </c>
      <c r="AB30" s="21">
        <v>0.6932446956384629</v>
      </c>
      <c r="AC30" s="21">
        <v>0.7330625034348582</v>
      </c>
      <c r="AD30" s="20"/>
      <c r="AE30" s="21">
        <v>0.32528712923067926</v>
      </c>
      <c r="AF30" s="21">
        <v>0.4757702556649482</v>
      </c>
      <c r="AG30" s="21">
        <v>0.3087088581278958</v>
      </c>
      <c r="AH30" s="20"/>
      <c r="AI30" s="6">
        <f t="shared" si="0"/>
        <v>-1.2943517415206762</v>
      </c>
      <c r="AJ30" s="6">
        <f t="shared" si="1"/>
        <v>-0.7986085863249752</v>
      </c>
      <c r="AK30" s="6">
        <f t="shared" si="6"/>
        <v>-1.2539157949550037</v>
      </c>
      <c r="AL30" s="6"/>
      <c r="AM30" s="6">
        <f t="shared" si="2"/>
        <v>-0.9460851695701009</v>
      </c>
      <c r="AN30" s="6">
        <f t="shared" si="3"/>
        <v>-0.4690130463854479</v>
      </c>
      <c r="AO30" s="6">
        <f t="shared" si="7"/>
        <v>-0.8666058606373237</v>
      </c>
      <c r="AP30" s="6"/>
      <c r="AQ30" s="6">
        <f t="shared" si="4"/>
        <v>-0.9332254800521623</v>
      </c>
      <c r="AR30" s="6">
        <f t="shared" si="5"/>
        <v>-0.39621884563515786</v>
      </c>
      <c r="AS30" s="6">
        <f t="shared" si="8"/>
        <v>-0.7888433230407721</v>
      </c>
      <c r="AT30" s="6"/>
    </row>
    <row r="31" spans="2:46" ht="12">
      <c r="B31" s="2">
        <v>1985</v>
      </c>
      <c r="C31" s="16">
        <v>20643.81861999994</v>
      </c>
      <c r="D31" s="16">
        <v>1863.5627800000002</v>
      </c>
      <c r="E31" s="16">
        <v>1824.5033100000037</v>
      </c>
      <c r="F31" s="17"/>
      <c r="G31" s="16">
        <v>20929.232830000004</v>
      </c>
      <c r="H31" s="16">
        <v>1873.4269399999987</v>
      </c>
      <c r="I31" s="16">
        <v>1855.0631800000015</v>
      </c>
      <c r="J31" s="17"/>
      <c r="K31" s="21">
        <v>0.9705133085498887</v>
      </c>
      <c r="L31" s="21">
        <v>0.9410268861454724</v>
      </c>
      <c r="M31" s="21">
        <v>0.9466094035203478</v>
      </c>
      <c r="N31" s="20"/>
      <c r="O31" s="21">
        <v>0.6268366120517757</v>
      </c>
      <c r="P31" s="21">
        <v>0.739461134256989</v>
      </c>
      <c r="Q31" s="21">
        <v>0.5336355120799711</v>
      </c>
      <c r="R31" s="20"/>
      <c r="S31" s="21">
        <v>0.933161663769743</v>
      </c>
      <c r="T31" s="21">
        <v>0.8753275379324758</v>
      </c>
      <c r="U31" s="21">
        <v>0.8690583411438155</v>
      </c>
      <c r="V31" s="20"/>
      <c r="W31" s="21">
        <v>0.5967185157450416</v>
      </c>
      <c r="X31" s="21">
        <v>0.6855198794141394</v>
      </c>
      <c r="Y31" s="21">
        <v>0.4830965972813926</v>
      </c>
      <c r="Z31" s="20"/>
      <c r="AA31" s="21">
        <v>0.8220335061246529</v>
      </c>
      <c r="AB31" s="21">
        <v>0.7285567433365459</v>
      </c>
      <c r="AC31" s="21">
        <v>0.7420639757567778</v>
      </c>
      <c r="AD31" s="20"/>
      <c r="AE31" s="21">
        <v>0.34320523443667983</v>
      </c>
      <c r="AF31" s="21">
        <v>0.5086620778496972</v>
      </c>
      <c r="AG31" s="21">
        <v>0.3265364633025597</v>
      </c>
      <c r="AH31" s="20"/>
      <c r="AI31" s="6">
        <f t="shared" si="0"/>
        <v>-1.2921201225866867</v>
      </c>
      <c r="AJ31" s="6">
        <f t="shared" si="1"/>
        <v>-0.7499051376843688</v>
      </c>
      <c r="AK31" s="6">
        <f t="shared" si="6"/>
        <v>-1.1901867914620603</v>
      </c>
      <c r="AL31" s="6"/>
      <c r="AM31" s="6">
        <f t="shared" si="2"/>
        <v>-0.9747700269922039</v>
      </c>
      <c r="AN31" s="6">
        <f t="shared" si="3"/>
        <v>-0.5079731994279209</v>
      </c>
      <c r="AO31" s="6">
        <f t="shared" si="7"/>
        <v>-0.8513465062625475</v>
      </c>
      <c r="AP31" s="6"/>
      <c r="AQ31" s="6">
        <f t="shared" si="4"/>
        <v>-0.9464270553108162</v>
      </c>
      <c r="AR31" s="6">
        <f t="shared" si="5"/>
        <v>-0.4137352490040227</v>
      </c>
      <c r="AS31" s="6">
        <f t="shared" si="8"/>
        <v>-0.7733117494737627</v>
      </c>
      <c r="AT31" s="6"/>
    </row>
    <row r="32" spans="2:46" ht="12">
      <c r="B32" s="2">
        <v>1986</v>
      </c>
      <c r="C32" s="16">
        <v>20690.97287999993</v>
      </c>
      <c r="D32" s="16">
        <v>2049.9928100000016</v>
      </c>
      <c r="E32" s="16">
        <v>1901.3960500000007</v>
      </c>
      <c r="F32" s="17"/>
      <c r="G32" s="16">
        <v>21046.187309999983</v>
      </c>
      <c r="H32" s="16">
        <v>1992.3213199999998</v>
      </c>
      <c r="I32" s="16">
        <v>1918.3994799999987</v>
      </c>
      <c r="J32" s="17"/>
      <c r="K32" s="21">
        <v>0.9679262215532901</v>
      </c>
      <c r="L32" s="21">
        <v>0.9451897492264864</v>
      </c>
      <c r="M32" s="21">
        <v>0.9530415349290328</v>
      </c>
      <c r="N32" s="20"/>
      <c r="O32" s="21">
        <v>0.6348715167830552</v>
      </c>
      <c r="P32" s="21">
        <v>0.7614404638304028</v>
      </c>
      <c r="Q32" s="21">
        <v>0.518026542626044</v>
      </c>
      <c r="R32" s="20"/>
      <c r="S32" s="21">
        <v>0.926857362929374</v>
      </c>
      <c r="T32" s="21">
        <v>0.8822139820090394</v>
      </c>
      <c r="U32" s="21">
        <v>0.8684964555385503</v>
      </c>
      <c r="V32" s="20"/>
      <c r="W32" s="21">
        <v>0.6046494608528687</v>
      </c>
      <c r="X32" s="21">
        <v>0.7062187488913688</v>
      </c>
      <c r="Y32" s="21">
        <v>0.47310679525413574</v>
      </c>
      <c r="Z32" s="20"/>
      <c r="AA32" s="21">
        <v>0.8125838928652632</v>
      </c>
      <c r="AB32" s="21">
        <v>0.7286408921600074</v>
      </c>
      <c r="AC32" s="21">
        <v>0.7083231186895546</v>
      </c>
      <c r="AD32" s="20"/>
      <c r="AE32" s="21">
        <v>0.34998683236560063</v>
      </c>
      <c r="AF32" s="21">
        <v>0.5346301820431256</v>
      </c>
      <c r="AG32" s="21">
        <v>0.31699403400588916</v>
      </c>
      <c r="AH32" s="20"/>
      <c r="AI32" s="6">
        <f t="shared" si="0"/>
        <v>-1.2394520002608158</v>
      </c>
      <c r="AJ32" s="6">
        <f t="shared" si="1"/>
        <v>-0.7326180435769181</v>
      </c>
      <c r="AK32" s="6">
        <f t="shared" si="6"/>
        <v>-1.276069044829398</v>
      </c>
      <c r="AL32" s="6"/>
      <c r="AM32" s="6">
        <f t="shared" si="2"/>
        <v>-0.9183209554806607</v>
      </c>
      <c r="AN32" s="6">
        <f t="shared" si="3"/>
        <v>-0.4935650296089907</v>
      </c>
      <c r="AO32" s="6">
        <f t="shared" si="7"/>
        <v>-0.8665940033918622</v>
      </c>
      <c r="AP32" s="6"/>
      <c r="AQ32" s="6">
        <f t="shared" si="4"/>
        <v>-0.9059317459878367</v>
      </c>
      <c r="AR32" s="6">
        <f t="shared" si="5"/>
        <v>-0.36871387840984066</v>
      </c>
      <c r="AS32" s="6">
        <f t="shared" si="8"/>
        <v>-0.7187028176388347</v>
      </c>
      <c r="AT32" s="6"/>
    </row>
    <row r="33" spans="2:46" ht="12">
      <c r="B33" s="2">
        <v>1987</v>
      </c>
      <c r="C33" s="16">
        <v>20929.994629999946</v>
      </c>
      <c r="D33" s="16">
        <v>2061.4522700000034</v>
      </c>
      <c r="E33" s="16">
        <v>2006.9760100000012</v>
      </c>
      <c r="F33" s="17"/>
      <c r="G33" s="16">
        <v>21258.340580000022</v>
      </c>
      <c r="H33" s="16">
        <v>2078.0448400000005</v>
      </c>
      <c r="I33" s="16">
        <v>2023.5515899999998</v>
      </c>
      <c r="J33" s="17"/>
      <c r="K33" s="21">
        <v>0.9698737161118899</v>
      </c>
      <c r="L33" s="21">
        <v>0.9341538041043269</v>
      </c>
      <c r="M33" s="21">
        <v>0.9514072866272079</v>
      </c>
      <c r="N33" s="20"/>
      <c r="O33" s="21">
        <v>0.6555468945262332</v>
      </c>
      <c r="P33" s="21">
        <v>0.7757792464189561</v>
      </c>
      <c r="Q33" s="21">
        <v>0.5528227377686972</v>
      </c>
      <c r="R33" s="20"/>
      <c r="S33" s="21">
        <v>0.9314504673621121</v>
      </c>
      <c r="T33" s="21">
        <v>0.8795116367161876</v>
      </c>
      <c r="U33" s="21">
        <v>0.8802048560610349</v>
      </c>
      <c r="V33" s="20"/>
      <c r="W33" s="21">
        <v>0.6296106974874707</v>
      </c>
      <c r="X33" s="21">
        <v>0.7154756006131227</v>
      </c>
      <c r="Y33" s="21">
        <v>0.5130921668273355</v>
      </c>
      <c r="Z33" s="20"/>
      <c r="AA33" s="21">
        <v>0.8191024222924032</v>
      </c>
      <c r="AB33" s="21">
        <v>0.7035537330194896</v>
      </c>
      <c r="AC33" s="21">
        <v>0.751726633742872</v>
      </c>
      <c r="AD33" s="20"/>
      <c r="AE33" s="21">
        <v>0.3681741658313385</v>
      </c>
      <c r="AF33" s="21">
        <v>0.5212984480161653</v>
      </c>
      <c r="AG33" s="21">
        <v>0.34824018002921303</v>
      </c>
      <c r="AH33" s="20"/>
      <c r="AI33" s="6">
        <f t="shared" si="0"/>
        <v>-1.2282959658997974</v>
      </c>
      <c r="AJ33" s="6">
        <f t="shared" si="1"/>
        <v>-0.6128253476248795</v>
      </c>
      <c r="AK33" s="6">
        <f t="shared" si="6"/>
        <v>-1.1996891382457082</v>
      </c>
      <c r="AL33" s="6"/>
      <c r="AM33" s="6">
        <f t="shared" si="2"/>
        <v>-0.9027416034371082</v>
      </c>
      <c r="AN33" s="6">
        <f t="shared" si="3"/>
        <v>-0.46282117232944137</v>
      </c>
      <c r="AO33" s="6">
        <f t="shared" si="7"/>
        <v>-0.8433959233830569</v>
      </c>
      <c r="AP33" s="6"/>
      <c r="AQ33" s="6">
        <f t="shared" si="4"/>
        <v>-0.8904495266343715</v>
      </c>
      <c r="AR33" s="6">
        <f t="shared" si="5"/>
        <v>-0.33832968942007996</v>
      </c>
      <c r="AS33" s="6">
        <f t="shared" si="8"/>
        <v>-0.7533385095550085</v>
      </c>
      <c r="AT33" s="6"/>
    </row>
    <row r="34" spans="2:46" ht="12">
      <c r="B34" s="2">
        <v>1988</v>
      </c>
      <c r="C34" s="16">
        <v>20849.675129999887</v>
      </c>
      <c r="D34" s="16">
        <v>2005.081379999997</v>
      </c>
      <c r="E34" s="16">
        <v>2101.0126100000016</v>
      </c>
      <c r="F34" s="16">
        <v>756.2137100000007</v>
      </c>
      <c r="G34" s="16">
        <v>21233.602390000004</v>
      </c>
      <c r="H34" s="16">
        <v>1987.2368099999999</v>
      </c>
      <c r="I34" s="16">
        <v>2118.4833799999997</v>
      </c>
      <c r="J34" s="16">
        <v>943.7347800000003</v>
      </c>
      <c r="K34" s="21">
        <v>0.9717886405264098</v>
      </c>
      <c r="L34" s="21">
        <v>0.9453467569480895</v>
      </c>
      <c r="M34" s="21">
        <v>0.9407526354637158</v>
      </c>
      <c r="N34" s="21">
        <v>0.8953066190772977</v>
      </c>
      <c r="O34" s="21">
        <v>0.6716838136103018</v>
      </c>
      <c r="P34" s="21">
        <v>0.7818904683030705</v>
      </c>
      <c r="Q34" s="21">
        <v>0.5549628621584939</v>
      </c>
      <c r="R34" s="21">
        <v>0.6430127010896007</v>
      </c>
      <c r="S34" s="21">
        <v>0.9417291241985886</v>
      </c>
      <c r="T34" s="21">
        <v>0.8855759709862747</v>
      </c>
      <c r="U34" s="21">
        <v>0.8750293935646584</v>
      </c>
      <c r="V34" s="21">
        <v>0.8689804367603968</v>
      </c>
      <c r="W34" s="21">
        <v>0.6485547961699408</v>
      </c>
      <c r="X34" s="21">
        <v>0.73352071210879</v>
      </c>
      <c r="Y34" s="21">
        <v>0.5193263494000129</v>
      </c>
      <c r="Z34" s="21">
        <v>0.6229587511864298</v>
      </c>
      <c r="AA34" s="21">
        <v>0.8314313672473985</v>
      </c>
      <c r="AB34" s="21">
        <v>0.73646316041297</v>
      </c>
      <c r="AC34" s="21">
        <v>0.7593145859319712</v>
      </c>
      <c r="AD34" s="21">
        <v>0.7768124304437698</v>
      </c>
      <c r="AE34" s="21">
        <v>0.38381430057474125</v>
      </c>
      <c r="AF34" s="21">
        <v>0.5534344344195197</v>
      </c>
      <c r="AG34" s="21">
        <v>0.34145760444908474</v>
      </c>
      <c r="AH34" s="21">
        <v>0.45977114460060503</v>
      </c>
      <c r="AI34" s="6">
        <f t="shared" si="0"/>
        <v>-1.2262752151712397</v>
      </c>
      <c r="AJ34" s="6">
        <f t="shared" si="1"/>
        <v>-0.6835039275773267</v>
      </c>
      <c r="AK34" s="6">
        <f t="shared" si="6"/>
        <v>-1.104938739534321</v>
      </c>
      <c r="AL34" s="6">
        <f aca="true" t="shared" si="9" ref="AL34:AL50">LOG(R34/(1-R34))-LOG(N34/(1-N34))</f>
        <v>-0.6764857837536544</v>
      </c>
      <c r="AM34" s="6">
        <f t="shared" si="2"/>
        <v>-0.9423854017566875</v>
      </c>
      <c r="AN34" s="6">
        <f t="shared" si="3"/>
        <v>-0.44895966601842163</v>
      </c>
      <c r="AO34" s="6">
        <f t="shared" si="7"/>
        <v>-0.8116247221236487</v>
      </c>
      <c r="AP34" s="6">
        <f aca="true" t="shared" si="10" ref="AP34:AP50">LOG(Z34/(1-Z34))-LOG(V34/(1-V34))</f>
        <v>-0.6036034261072498</v>
      </c>
      <c r="AQ34" s="6">
        <f t="shared" si="4"/>
        <v>-0.8986401034956726</v>
      </c>
      <c r="AR34" s="6">
        <f t="shared" si="5"/>
        <v>-0.35312874845486114</v>
      </c>
      <c r="AS34" s="6">
        <f t="shared" si="8"/>
        <v>-0.7842189203638332</v>
      </c>
      <c r="AT34" s="6">
        <f aca="true" t="shared" si="11" ref="AT34:AT50">LOG(AH34/(1-AH34))-LOG(AD34/(1-AD34))</f>
        <v>-0.6116822298443289</v>
      </c>
    </row>
    <row r="35" spans="2:46" ht="12">
      <c r="B35" s="2">
        <v>1989</v>
      </c>
      <c r="C35" s="16">
        <v>21085.077590000037</v>
      </c>
      <c r="D35" s="16">
        <v>1986.12176</v>
      </c>
      <c r="E35" s="16">
        <v>2174.9966799999993</v>
      </c>
      <c r="F35" s="16">
        <v>771.3156500000001</v>
      </c>
      <c r="G35" s="16">
        <v>21450.161899999966</v>
      </c>
      <c r="H35" s="16">
        <v>2013.2752599999997</v>
      </c>
      <c r="I35" s="16">
        <v>2243.3904199999997</v>
      </c>
      <c r="J35" s="16">
        <v>901.2918799999993</v>
      </c>
      <c r="K35" s="21">
        <v>0.9692791493303679</v>
      </c>
      <c r="L35" s="21">
        <v>0.9429782744034787</v>
      </c>
      <c r="M35" s="21">
        <v>0.9492874766135274</v>
      </c>
      <c r="N35" s="21">
        <v>0.9160244447263581</v>
      </c>
      <c r="O35" s="21">
        <v>0.6794821557966892</v>
      </c>
      <c r="P35" s="21">
        <v>0.791935977000979</v>
      </c>
      <c r="Q35" s="21">
        <v>0.5732174919423968</v>
      </c>
      <c r="R35" s="21">
        <v>0.6669352219172329</v>
      </c>
      <c r="S35" s="21">
        <v>0.9424432599396474</v>
      </c>
      <c r="T35" s="21">
        <v>0.8744937218753397</v>
      </c>
      <c r="U35" s="21">
        <v>0.9083976808645058</v>
      </c>
      <c r="V35" s="21">
        <v>0.8699081886903242</v>
      </c>
      <c r="W35" s="21">
        <v>0.6608560264526492</v>
      </c>
      <c r="X35" s="21">
        <v>0.7492116800759773</v>
      </c>
      <c r="Y35" s="21">
        <v>0.5434590293026215</v>
      </c>
      <c r="Z35" s="21">
        <v>0.6441355268839213</v>
      </c>
      <c r="AA35" s="21">
        <v>0.8290942314715956</v>
      </c>
      <c r="AB35" s="21">
        <v>0.7405830043370554</v>
      </c>
      <c r="AC35" s="21">
        <v>0.7880060810023855</v>
      </c>
      <c r="AD35" s="21">
        <v>0.7675181101278057</v>
      </c>
      <c r="AE35" s="21">
        <v>0.3874566625065896</v>
      </c>
      <c r="AF35" s="21">
        <v>0.5903460960425252</v>
      </c>
      <c r="AG35" s="21">
        <v>0.36107777887363895</v>
      </c>
      <c r="AH35" s="21">
        <v>0.45312876889559894</v>
      </c>
      <c r="AI35" s="6">
        <f t="shared" si="0"/>
        <v>-1.172689790249118</v>
      </c>
      <c r="AJ35" s="6">
        <f t="shared" si="1"/>
        <v>-0.637968249594995</v>
      </c>
      <c r="AK35" s="6">
        <f t="shared" si="6"/>
        <v>-1.144169707239834</v>
      </c>
      <c r="AL35" s="6">
        <f t="shared" si="9"/>
        <v>-0.7361992332957297</v>
      </c>
      <c r="AM35" s="6">
        <f t="shared" si="2"/>
        <v>-0.9244362742397525</v>
      </c>
      <c r="AN35" s="6">
        <f t="shared" si="3"/>
        <v>-0.3677940118588314</v>
      </c>
      <c r="AO35" s="6">
        <f t="shared" si="7"/>
        <v>-0.9206824969131997</v>
      </c>
      <c r="AP35" s="6">
        <f t="shared" si="10"/>
        <v>-0.5675308388065403</v>
      </c>
      <c r="AQ35" s="6">
        <f t="shared" si="4"/>
        <v>-0.8847608592201828</v>
      </c>
      <c r="AR35" s="6">
        <f t="shared" si="5"/>
        <v>-0.29688571817417614</v>
      </c>
      <c r="AS35" s="6">
        <f t="shared" si="8"/>
        <v>-0.8180533959430094</v>
      </c>
      <c r="AT35" s="6">
        <f t="shared" si="11"/>
        <v>-0.6003629455138522</v>
      </c>
    </row>
    <row r="36" spans="1:46" ht="12">
      <c r="A36" s="3">
        <v>1990</v>
      </c>
      <c r="B36" s="2">
        <v>1990</v>
      </c>
      <c r="C36" s="16">
        <v>21126.588219999947</v>
      </c>
      <c r="D36" s="16">
        <v>2025.9499100000019</v>
      </c>
      <c r="E36" s="16">
        <v>2202.5056300000015</v>
      </c>
      <c r="F36" s="16">
        <v>808.39879</v>
      </c>
      <c r="G36" s="16">
        <v>21494.664860000037</v>
      </c>
      <c r="H36" s="16">
        <v>2031.4557900000013</v>
      </c>
      <c r="I36" s="16">
        <v>2242.8407200000006</v>
      </c>
      <c r="J36" s="16">
        <v>936.6794200000008</v>
      </c>
      <c r="K36" s="21">
        <v>0.9686088514106515</v>
      </c>
      <c r="L36" s="21">
        <v>0.9295752035646331</v>
      </c>
      <c r="M36" s="21">
        <v>0.9430251672046805</v>
      </c>
      <c r="N36" s="21">
        <v>0.9210613984219347</v>
      </c>
      <c r="O36" s="21">
        <v>0.6900335360706797</v>
      </c>
      <c r="P36" s="21">
        <v>0.7848797930276398</v>
      </c>
      <c r="Q36" s="21">
        <v>0.5841653525891041</v>
      </c>
      <c r="R36" s="21">
        <v>0.672734018219382</v>
      </c>
      <c r="S36" s="21">
        <v>0.9402317318418393</v>
      </c>
      <c r="T36" s="21">
        <v>0.8694966945160062</v>
      </c>
      <c r="U36" s="21">
        <v>0.898086884799473</v>
      </c>
      <c r="V36" s="21">
        <v>0.8946596270882592</v>
      </c>
      <c r="W36" s="21">
        <v>0.6677290854954964</v>
      </c>
      <c r="X36" s="21">
        <v>0.7390260262567666</v>
      </c>
      <c r="Y36" s="21">
        <v>0.5488299053175743</v>
      </c>
      <c r="Z36" s="21">
        <v>0.6502692458002335</v>
      </c>
      <c r="AA36" s="21">
        <v>0.8247574491703703</v>
      </c>
      <c r="AB36" s="21">
        <v>0.7292086555091584</v>
      </c>
      <c r="AC36" s="21">
        <v>0.7686110477728954</v>
      </c>
      <c r="AD36" s="21">
        <v>0.7837287089457419</v>
      </c>
      <c r="AE36" s="21">
        <v>0.39049431915636573</v>
      </c>
      <c r="AF36" s="21">
        <v>0.5724880185554028</v>
      </c>
      <c r="AG36" s="21">
        <v>0.3875227394658683</v>
      </c>
      <c r="AH36" s="21">
        <v>0.5085288198175639</v>
      </c>
      <c r="AI36" s="6">
        <f t="shared" si="0"/>
        <v>-1.14178573747755</v>
      </c>
      <c r="AJ36" s="6">
        <f t="shared" si="1"/>
        <v>-0.5584369889458742</v>
      </c>
      <c r="AK36" s="6">
        <f t="shared" si="6"/>
        <v>-1.0712251009160139</v>
      </c>
      <c r="AL36" s="6">
        <f t="shared" si="9"/>
        <v>-0.7540566279051246</v>
      </c>
      <c r="AM36" s="6">
        <f t="shared" si="2"/>
        <v>-0.8936562649225981</v>
      </c>
      <c r="AN36" s="6">
        <f t="shared" si="3"/>
        <v>-0.37158388861792363</v>
      </c>
      <c r="AO36" s="6">
        <f t="shared" si="7"/>
        <v>-0.8599908147333241</v>
      </c>
      <c r="AP36" s="6">
        <f t="shared" si="10"/>
        <v>-0.6597035978396582</v>
      </c>
      <c r="AQ36" s="6">
        <f t="shared" si="4"/>
        <v>-0.8660497181800625</v>
      </c>
      <c r="AR36" s="6">
        <f t="shared" si="5"/>
        <v>-0.30339892530894513</v>
      </c>
      <c r="AS36" s="6">
        <f t="shared" si="8"/>
        <v>-0.7201567807573269</v>
      </c>
      <c r="AT36" s="6">
        <f t="shared" si="11"/>
        <v>-0.5443493682185475</v>
      </c>
    </row>
    <row r="37" spans="2:46" ht="12">
      <c r="B37" s="2">
        <v>1991</v>
      </c>
      <c r="C37" s="16">
        <v>21004.11888999997</v>
      </c>
      <c r="D37" s="16">
        <v>1948.7834200000016</v>
      </c>
      <c r="E37" s="16">
        <v>2287.2930400000005</v>
      </c>
      <c r="F37" s="16">
        <v>837.7048499999996</v>
      </c>
      <c r="G37" s="16">
        <v>21462.81696000002</v>
      </c>
      <c r="H37" s="16">
        <v>1986.519910000001</v>
      </c>
      <c r="I37" s="16">
        <v>2295.1588500000007</v>
      </c>
      <c r="J37" s="16">
        <v>987.97388</v>
      </c>
      <c r="K37" s="21">
        <v>0.9673840538806816</v>
      </c>
      <c r="L37" s="21">
        <v>0.942477502194677</v>
      </c>
      <c r="M37" s="21">
        <v>0.9322556457392098</v>
      </c>
      <c r="N37" s="21">
        <v>0.9263889901079121</v>
      </c>
      <c r="O37" s="21">
        <v>0.6997152931038183</v>
      </c>
      <c r="P37" s="21">
        <v>0.7814848883140568</v>
      </c>
      <c r="Q37" s="21">
        <v>0.5526339887106286</v>
      </c>
      <c r="R37" s="21">
        <v>0.6402069050651417</v>
      </c>
      <c r="S37" s="21">
        <v>0.9263507810967261</v>
      </c>
      <c r="T37" s="21">
        <v>0.8791649202352103</v>
      </c>
      <c r="U37" s="21">
        <v>0.8528439539168101</v>
      </c>
      <c r="V37" s="21">
        <v>0.8758087529277166</v>
      </c>
      <c r="W37" s="21">
        <v>0.6693564547829048</v>
      </c>
      <c r="X37" s="21">
        <v>0.7350443268398956</v>
      </c>
      <c r="Y37" s="21">
        <v>0.5104895811459845</v>
      </c>
      <c r="Z37" s="21">
        <v>0.610706712205792</v>
      </c>
      <c r="AA37" s="21">
        <v>0.80488035696888</v>
      </c>
      <c r="AB37" s="21">
        <v>0.7211599275613708</v>
      </c>
      <c r="AC37" s="21">
        <v>0.7041492156160283</v>
      </c>
      <c r="AD37" s="21">
        <v>0.7629501965996734</v>
      </c>
      <c r="AE37" s="21">
        <v>0.4016362976055507</v>
      </c>
      <c r="AF37" s="21">
        <v>0.5794441194400112</v>
      </c>
      <c r="AG37" s="21">
        <v>0.33370158235452835</v>
      </c>
      <c r="AH37" s="21">
        <v>0.45710898753720075</v>
      </c>
      <c r="AI37" s="6">
        <f t="shared" si="0"/>
        <v>-1.1047807919898873</v>
      </c>
      <c r="AJ37" s="6">
        <f t="shared" si="1"/>
        <v>-0.6609941478963631</v>
      </c>
      <c r="AK37" s="6">
        <f t="shared" si="6"/>
        <v>-1.0468873082438357</v>
      </c>
      <c r="AL37" s="6">
        <f t="shared" si="9"/>
        <v>-0.8495830791626073</v>
      </c>
      <c r="AM37" s="6">
        <f t="shared" si="2"/>
        <v>-0.7933099199286809</v>
      </c>
      <c r="AN37" s="6">
        <f t="shared" si="3"/>
        <v>-0.41873701072694636</v>
      </c>
      <c r="AO37" s="6">
        <f t="shared" si="7"/>
        <v>-0.7448665217346973</v>
      </c>
      <c r="AP37" s="6">
        <f t="shared" si="10"/>
        <v>-0.6527625155336005</v>
      </c>
      <c r="AQ37" s="6">
        <f t="shared" si="4"/>
        <v>-0.7885626215820964</v>
      </c>
      <c r="AR37" s="6">
        <f t="shared" si="5"/>
        <v>-0.2734885498316545</v>
      </c>
      <c r="AS37" s="6">
        <f t="shared" si="8"/>
        <v>-0.6769024906687864</v>
      </c>
      <c r="AT37" s="6">
        <f t="shared" si="11"/>
        <v>-0.582349481449921</v>
      </c>
    </row>
    <row r="38" spans="2:46" ht="12">
      <c r="B38" s="2">
        <v>1992</v>
      </c>
      <c r="C38" s="16">
        <v>20917.21856999988</v>
      </c>
      <c r="D38" s="16">
        <v>1976.1132600000012</v>
      </c>
      <c r="E38" s="16">
        <v>2376.338979999998</v>
      </c>
      <c r="F38" s="16">
        <v>819.7709299999991</v>
      </c>
      <c r="G38" s="16">
        <v>21382.02323999998</v>
      </c>
      <c r="H38" s="16">
        <v>1983.4932000000006</v>
      </c>
      <c r="I38" s="16">
        <v>2380.003129999999</v>
      </c>
      <c r="J38" s="16">
        <v>989.4333099999999</v>
      </c>
      <c r="K38" s="21">
        <v>0.9663089756584208</v>
      </c>
      <c r="L38" s="21">
        <v>0.9276152066304135</v>
      </c>
      <c r="M38" s="21">
        <v>0.93488035111893</v>
      </c>
      <c r="N38" s="21">
        <v>0.9139742000853823</v>
      </c>
      <c r="O38" s="21">
        <v>0.7088596373632975</v>
      </c>
      <c r="P38" s="21">
        <v>0.7880359710837427</v>
      </c>
      <c r="Q38" s="21">
        <v>0.5774718455937492</v>
      </c>
      <c r="R38" s="21">
        <v>0.6833801562633866</v>
      </c>
      <c r="S38" s="21">
        <v>0.9203330005649021</v>
      </c>
      <c r="T38" s="21">
        <v>0.841594879030365</v>
      </c>
      <c r="U38" s="21">
        <v>0.8490126522269141</v>
      </c>
      <c r="V38" s="21">
        <v>0.8786212997330851</v>
      </c>
      <c r="W38" s="21">
        <v>0.6769754502427526</v>
      </c>
      <c r="X38" s="21">
        <v>0.7347575277797779</v>
      </c>
      <c r="Y38" s="21">
        <v>0.521822960795854</v>
      </c>
      <c r="Z38" s="21">
        <v>0.6548832988046459</v>
      </c>
      <c r="AA38" s="21">
        <v>0.8070121485564217</v>
      </c>
      <c r="AB38" s="21">
        <v>0.6886670908731214</v>
      </c>
      <c r="AC38" s="21">
        <v>0.7143474118326333</v>
      </c>
      <c r="AD38" s="21">
        <v>0.7909684721315989</v>
      </c>
      <c r="AE38" s="21">
        <v>0.41590996652569306</v>
      </c>
      <c r="AF38" s="21">
        <v>0.5666137196739574</v>
      </c>
      <c r="AG38" s="21">
        <v>0.35602414943042515</v>
      </c>
      <c r="AH38" s="21">
        <v>0.4772770688304398</v>
      </c>
      <c r="AI38" s="6">
        <f t="shared" si="0"/>
        <v>-1.0711439684681896</v>
      </c>
      <c r="AJ38" s="6">
        <f t="shared" si="1"/>
        <v>-0.5374366443555912</v>
      </c>
      <c r="AK38" s="6">
        <f t="shared" si="6"/>
        <v>-1.0213688193196278</v>
      </c>
      <c r="AL38" s="6">
        <f t="shared" si="9"/>
        <v>-0.6921809833603916</v>
      </c>
      <c r="AM38" s="6">
        <f t="shared" si="2"/>
        <v>-0.7413291446660188</v>
      </c>
      <c r="AN38" s="6">
        <f t="shared" si="3"/>
        <v>-0.2828328896390313</v>
      </c>
      <c r="AO38" s="6">
        <f t="shared" si="7"/>
        <v>-0.7120391398357605</v>
      </c>
      <c r="AP38" s="6">
        <f t="shared" si="10"/>
        <v>-0.5814613062157008</v>
      </c>
      <c r="AQ38" s="6">
        <f t="shared" si="4"/>
        <v>-0.7688305696574929</v>
      </c>
      <c r="AR38" s="6">
        <f t="shared" si="5"/>
        <v>-0.2283723729147686</v>
      </c>
      <c r="AS38" s="6">
        <f t="shared" si="8"/>
        <v>-0.6554614360573692</v>
      </c>
      <c r="AT38" s="6">
        <f t="shared" si="11"/>
        <v>-0.6174483616055323</v>
      </c>
    </row>
    <row r="39" spans="2:46" ht="12">
      <c r="B39" s="2">
        <v>1993</v>
      </c>
      <c r="C39" s="16">
        <v>21206.786780000035</v>
      </c>
      <c r="D39" s="16">
        <v>2035.8468899999998</v>
      </c>
      <c r="E39" s="16">
        <v>2436.9586099999983</v>
      </c>
      <c r="F39" s="16">
        <v>839.1773000000004</v>
      </c>
      <c r="G39" s="16">
        <v>21585.09066999998</v>
      </c>
      <c r="H39" s="16">
        <v>2048.9966</v>
      </c>
      <c r="I39" s="16">
        <v>2511.9611300000015</v>
      </c>
      <c r="J39" s="16">
        <v>1040.5352399999995</v>
      </c>
      <c r="K39" s="21">
        <v>0.9636048172687858</v>
      </c>
      <c r="L39" s="21">
        <v>0.9238378186681808</v>
      </c>
      <c r="M39" s="21">
        <v>0.9444001636121346</v>
      </c>
      <c r="N39" s="21">
        <v>0.8923078472213203</v>
      </c>
      <c r="O39" s="21">
        <v>0.7081278945584344</v>
      </c>
      <c r="P39" s="21">
        <v>0.7725760599114708</v>
      </c>
      <c r="Q39" s="21">
        <v>0.58592038802766</v>
      </c>
      <c r="R39" s="21">
        <v>0.6823127777969347</v>
      </c>
      <c r="S39" s="21">
        <v>0.920924026473378</v>
      </c>
      <c r="T39" s="21">
        <v>0.8583573541721499</v>
      </c>
      <c r="U39" s="21">
        <v>0.8583946979715014</v>
      </c>
      <c r="V39" s="21">
        <v>0.8434980545827445</v>
      </c>
      <c r="W39" s="21">
        <v>0.6821330350242168</v>
      </c>
      <c r="X39" s="21">
        <v>0.7255801058918301</v>
      </c>
      <c r="Y39" s="21">
        <v>0.535903881601862</v>
      </c>
      <c r="Z39" s="21">
        <v>0.6602620493660551</v>
      </c>
      <c r="AA39" s="21">
        <v>0.8032553671009283</v>
      </c>
      <c r="AB39" s="21">
        <v>0.6939116035391051</v>
      </c>
      <c r="AC39" s="21">
        <v>0.7213837579293146</v>
      </c>
      <c r="AD39" s="21">
        <v>0.7277317558518327</v>
      </c>
      <c r="AE39" s="21">
        <v>0.41614017690850874</v>
      </c>
      <c r="AF39" s="21">
        <v>0.5386235047925407</v>
      </c>
      <c r="AG39" s="21">
        <v>0.3677058211485939</v>
      </c>
      <c r="AH39" s="21">
        <v>0.4765923160853254</v>
      </c>
      <c r="AI39" s="6">
        <f t="shared" si="0"/>
        <v>-1.037935946754465</v>
      </c>
      <c r="AJ39" s="6">
        <f t="shared" si="1"/>
        <v>-0.5527512957193229</v>
      </c>
      <c r="AK39" s="6">
        <f t="shared" si="6"/>
        <v>-1.0793277774959729</v>
      </c>
      <c r="AL39" s="6">
        <f t="shared" si="9"/>
        <v>-0.5863468964883265</v>
      </c>
      <c r="AM39" s="6">
        <f t="shared" si="2"/>
        <v>-0.7345555690727876</v>
      </c>
      <c r="AN39" s="6">
        <f t="shared" si="3"/>
        <v>-0.3602043275792025</v>
      </c>
      <c r="AO39" s="6">
        <f t="shared" si="7"/>
        <v>-0.7201285452216518</v>
      </c>
      <c r="AP39" s="6">
        <f t="shared" si="10"/>
        <v>-0.44299207197139956</v>
      </c>
      <c r="AQ39" s="6">
        <f t="shared" si="4"/>
        <v>-0.7580196860975972</v>
      </c>
      <c r="AR39" s="6">
        <f t="shared" si="5"/>
        <v>-0.2882274477415898</v>
      </c>
      <c r="AS39" s="6">
        <f t="shared" si="8"/>
        <v>-0.6485786079561009</v>
      </c>
      <c r="AT39" s="6">
        <f t="shared" si="11"/>
        <v>-0.46766739386302664</v>
      </c>
    </row>
    <row r="40" spans="2:46" ht="12">
      <c r="B40" s="2">
        <v>1994</v>
      </c>
      <c r="C40" s="16">
        <v>21037.227870000035</v>
      </c>
      <c r="D40" s="16">
        <v>1995.4217599999995</v>
      </c>
      <c r="E40" s="16">
        <v>2715.2967100000014</v>
      </c>
      <c r="F40" s="16">
        <v>928.1356000000002</v>
      </c>
      <c r="G40" s="16">
        <v>21477.688870000027</v>
      </c>
      <c r="H40" s="16">
        <v>1996.7782300000017</v>
      </c>
      <c r="I40" s="16">
        <v>2753.9482400000024</v>
      </c>
      <c r="J40" s="16">
        <v>1075.9252800000004</v>
      </c>
      <c r="K40" s="21">
        <v>0.9585622361754644</v>
      </c>
      <c r="L40" s="21">
        <v>0.9067887432479437</v>
      </c>
      <c r="M40" s="21">
        <v>0.9235811507317739</v>
      </c>
      <c r="N40" s="21">
        <v>0.9036335315658618</v>
      </c>
      <c r="O40" s="21">
        <v>0.723557871801874</v>
      </c>
      <c r="P40" s="21">
        <v>0.7852597531574651</v>
      </c>
      <c r="Q40" s="21">
        <v>0.5670102645066415</v>
      </c>
      <c r="R40" s="21">
        <v>0.6711775747103924</v>
      </c>
      <c r="S40" s="21">
        <v>0.9242746335285099</v>
      </c>
      <c r="T40" s="21">
        <v>0.8503122317359113</v>
      </c>
      <c r="U40" s="21">
        <v>0.8465043512684844</v>
      </c>
      <c r="V40" s="21">
        <v>0.8564115523636848</v>
      </c>
      <c r="W40" s="21">
        <v>0.6985246285486395</v>
      </c>
      <c r="X40" s="21">
        <v>0.7276260018119289</v>
      </c>
      <c r="Y40" s="21">
        <v>0.5160949212320708</v>
      </c>
      <c r="Z40" s="21">
        <v>0.6221091858720895</v>
      </c>
      <c r="AA40" s="21">
        <v>0.8033545186864021</v>
      </c>
      <c r="AB40" s="21">
        <v>0.7135073790114427</v>
      </c>
      <c r="AC40" s="21">
        <v>0.7114541195021006</v>
      </c>
      <c r="AD40" s="21">
        <v>0.770123805185363</v>
      </c>
      <c r="AE40" s="21">
        <v>0.4070430712035922</v>
      </c>
      <c r="AF40" s="21">
        <v>0.5474698609870162</v>
      </c>
      <c r="AG40" s="21">
        <v>0.33247599816908685</v>
      </c>
      <c r="AH40" s="21">
        <v>0.4404397301641616</v>
      </c>
      <c r="AI40" s="6">
        <f t="shared" si="0"/>
        <v>-0.9463549596153628</v>
      </c>
      <c r="AJ40" s="6">
        <f t="shared" si="1"/>
        <v>-0.42493786550331547</v>
      </c>
      <c r="AK40" s="6">
        <f t="shared" si="6"/>
        <v>-0.9651612472687205</v>
      </c>
      <c r="AL40" s="6">
        <f t="shared" si="9"/>
        <v>-0.6621903853004896</v>
      </c>
      <c r="AM40" s="6">
        <f t="shared" si="2"/>
        <v>-0.7216297662106849</v>
      </c>
      <c r="AN40" s="6">
        <f t="shared" si="3"/>
        <v>-0.32764954867508117</v>
      </c>
      <c r="AO40" s="6">
        <f t="shared" si="7"/>
        <v>-0.7135637210802814</v>
      </c>
      <c r="AP40" s="6">
        <f t="shared" si="10"/>
        <v>-0.5590627377404003</v>
      </c>
      <c r="AQ40" s="6">
        <f t="shared" si="4"/>
        <v>-0.7746060513254703</v>
      </c>
      <c r="AR40" s="6">
        <f t="shared" si="5"/>
        <v>-0.31357232167741356</v>
      </c>
      <c r="AS40" s="6">
        <f t="shared" si="8"/>
        <v>-0.6946386075084294</v>
      </c>
      <c r="AT40" s="6">
        <f t="shared" si="11"/>
        <v>-0.6290269314889132</v>
      </c>
    </row>
    <row r="41" spans="2:46" ht="12">
      <c r="B41" s="2">
        <v>1995</v>
      </c>
      <c r="C41" s="16">
        <v>21157.479779999976</v>
      </c>
      <c r="D41" s="16">
        <v>2090.972969999999</v>
      </c>
      <c r="E41" s="16">
        <v>2770.7130599999964</v>
      </c>
      <c r="F41" s="16">
        <v>870.2776300000014</v>
      </c>
      <c r="G41" s="16">
        <v>21675.891310000006</v>
      </c>
      <c r="H41" s="16">
        <v>2107.45894</v>
      </c>
      <c r="I41" s="16">
        <v>2850.9775500000005</v>
      </c>
      <c r="J41" s="16">
        <v>971.4365299999995</v>
      </c>
      <c r="K41" s="21">
        <v>0.9599105267347677</v>
      </c>
      <c r="L41" s="21">
        <v>0.9249941571458955</v>
      </c>
      <c r="M41" s="21">
        <v>0.9303157469507145</v>
      </c>
      <c r="N41" s="21">
        <v>0.8908950239247218</v>
      </c>
      <c r="O41" s="21">
        <v>0.733711153213935</v>
      </c>
      <c r="P41" s="21">
        <v>0.7820297177414995</v>
      </c>
      <c r="Q41" s="21">
        <v>0.5883219669688382</v>
      </c>
      <c r="R41" s="21">
        <v>0.6692769727323306</v>
      </c>
      <c r="S41" s="21">
        <v>0.9339841028079195</v>
      </c>
      <c r="T41" s="21">
        <v>0.873893018330122</v>
      </c>
      <c r="U41" s="21">
        <v>0.8725867990097825</v>
      </c>
      <c r="V41" s="21">
        <v>0.8460890118478631</v>
      </c>
      <c r="W41" s="21">
        <v>0.711360937341774</v>
      </c>
      <c r="X41" s="21">
        <v>0.73434690025325</v>
      </c>
      <c r="Y41" s="21">
        <v>0.5381849955289895</v>
      </c>
      <c r="Z41" s="21">
        <v>0.6426162499777519</v>
      </c>
      <c r="AA41" s="21">
        <v>0.8133115701363556</v>
      </c>
      <c r="AB41" s="21">
        <v>0.717636034290773</v>
      </c>
      <c r="AC41" s="21">
        <v>0.7294640968704277</v>
      </c>
      <c r="AD41" s="21">
        <v>0.723674122245335</v>
      </c>
      <c r="AE41" s="21">
        <v>0.4081558992648417</v>
      </c>
      <c r="AF41" s="21">
        <v>0.5377584722955502</v>
      </c>
      <c r="AG41" s="21">
        <v>0.3577553671020662</v>
      </c>
      <c r="AH41" s="21">
        <v>0.470263404650842</v>
      </c>
      <c r="AI41" s="6">
        <f t="shared" si="0"/>
        <v>-0.9390282602318378</v>
      </c>
      <c r="AJ41" s="6">
        <f t="shared" si="1"/>
        <v>-0.5362179234800905</v>
      </c>
      <c r="AK41" s="6">
        <f t="shared" si="6"/>
        <v>-0.9704383522340096</v>
      </c>
      <c r="AL41" s="6">
        <f t="shared" si="9"/>
        <v>-0.6058405265594697</v>
      </c>
      <c r="AM41" s="6">
        <f t="shared" si="2"/>
        <v>-0.7589560465146186</v>
      </c>
      <c r="AN41" s="6">
        <f t="shared" si="3"/>
        <v>-0.39913276038218387</v>
      </c>
      <c r="AO41" s="6">
        <f t="shared" si="7"/>
        <v>-0.7691306654231267</v>
      </c>
      <c r="AP41" s="6">
        <f t="shared" si="10"/>
        <v>-0.48532952653789196</v>
      </c>
      <c r="AQ41" s="6">
        <f t="shared" si="4"/>
        <v>-0.8005207926555398</v>
      </c>
      <c r="AR41" s="6">
        <f t="shared" si="5"/>
        <v>-0.339376663291319</v>
      </c>
      <c r="AS41" s="6">
        <f t="shared" si="8"/>
        <v>-0.68489333825868</v>
      </c>
      <c r="AT41" s="6">
        <f t="shared" si="11"/>
        <v>-0.469840276992605</v>
      </c>
    </row>
    <row r="42" spans="2:46" ht="12">
      <c r="B42" s="2">
        <v>1996</v>
      </c>
      <c r="C42" s="16">
        <v>20743.364629999855</v>
      </c>
      <c r="D42" s="16">
        <v>1979.3975799999998</v>
      </c>
      <c r="E42" s="16">
        <v>2765.9809100000048</v>
      </c>
      <c r="F42" s="16">
        <v>1104.7285</v>
      </c>
      <c r="G42" s="16">
        <v>21316.00240999996</v>
      </c>
      <c r="H42" s="16">
        <v>1989.42643</v>
      </c>
      <c r="I42" s="16">
        <v>2815.504420000001</v>
      </c>
      <c r="J42" s="16">
        <v>1269.0575099999994</v>
      </c>
      <c r="K42" s="21">
        <v>0.9641819201825406</v>
      </c>
      <c r="L42" s="21">
        <v>0.9055754781714949</v>
      </c>
      <c r="M42" s="21">
        <v>0.935682278443491</v>
      </c>
      <c r="N42" s="21">
        <v>0.9141114219466593</v>
      </c>
      <c r="O42" s="21">
        <v>0.7343570299399299</v>
      </c>
      <c r="P42" s="21">
        <v>0.7954539037666248</v>
      </c>
      <c r="Q42" s="21">
        <v>0.5730948488441725</v>
      </c>
      <c r="R42" s="21">
        <v>0.6686157036334783</v>
      </c>
      <c r="S42" s="21">
        <v>0.9375560352380495</v>
      </c>
      <c r="T42" s="21">
        <v>0.8607377755811947</v>
      </c>
      <c r="U42" s="21">
        <v>0.8706221331079254</v>
      </c>
      <c r="V42" s="21">
        <v>0.8783016551125458</v>
      </c>
      <c r="W42" s="21">
        <v>0.7140924549182385</v>
      </c>
      <c r="X42" s="21">
        <v>0.7686306700972099</v>
      </c>
      <c r="Y42" s="21">
        <v>0.5326725006526537</v>
      </c>
      <c r="Z42" s="21">
        <v>0.6468927243494268</v>
      </c>
      <c r="AA42" s="21">
        <v>0.8196247919882405</v>
      </c>
      <c r="AB42" s="21">
        <v>0.7260913747302853</v>
      </c>
      <c r="AC42" s="21">
        <v>0.7310486969340656</v>
      </c>
      <c r="AD42" s="21">
        <v>0.7711591490578907</v>
      </c>
      <c r="AE42" s="21">
        <v>0.4137567612519316</v>
      </c>
      <c r="AF42" s="21">
        <v>0.5556974529588411</v>
      </c>
      <c r="AG42" s="21">
        <v>0.360298240980918</v>
      </c>
      <c r="AH42" s="21">
        <v>0.46248488770221285</v>
      </c>
      <c r="AI42" s="6">
        <f t="shared" si="0"/>
        <v>-0.9884477542528962</v>
      </c>
      <c r="AJ42" s="6">
        <f t="shared" si="1"/>
        <v>-0.39201603752393177</v>
      </c>
      <c r="AK42" s="6">
        <f t="shared" si="6"/>
        <v>-1.0349026431825956</v>
      </c>
      <c r="AL42" s="6">
        <f t="shared" si="9"/>
        <v>-0.7222190744727094</v>
      </c>
      <c r="AM42" s="6">
        <f t="shared" si="2"/>
        <v>-0.7789779359864796</v>
      </c>
      <c r="AN42" s="6">
        <f t="shared" si="3"/>
        <v>-0.2696256145965229</v>
      </c>
      <c r="AO42" s="6">
        <f t="shared" si="7"/>
        <v>-0.7711307777347184</v>
      </c>
      <c r="AP42" s="6">
        <f t="shared" si="10"/>
        <v>-0.5954334288600187</v>
      </c>
      <c r="AQ42" s="6">
        <f t="shared" si="4"/>
        <v>-0.808770984767861</v>
      </c>
      <c r="AR42" s="6">
        <f t="shared" si="5"/>
        <v>-0.3262259662785475</v>
      </c>
      <c r="AS42" s="6">
        <f t="shared" si="8"/>
        <v>-0.6835880576295837</v>
      </c>
      <c r="AT42" s="6">
        <f t="shared" si="11"/>
        <v>-0.5929035942517829</v>
      </c>
    </row>
    <row r="43" spans="2:46" ht="12">
      <c r="B43" s="2">
        <v>1997</v>
      </c>
      <c r="C43" s="16">
        <v>20776.450230000017</v>
      </c>
      <c r="D43" s="16">
        <v>2114.9499899999996</v>
      </c>
      <c r="E43" s="16">
        <v>3077.2665100000004</v>
      </c>
      <c r="F43" s="16">
        <v>1119.3967099999993</v>
      </c>
      <c r="G43" s="16">
        <v>21274.446219999998</v>
      </c>
      <c r="H43" s="16">
        <v>2142.4515599999995</v>
      </c>
      <c r="I43" s="16">
        <v>3076.216159999998</v>
      </c>
      <c r="J43" s="16">
        <v>1291.0295799999994</v>
      </c>
      <c r="K43" s="21">
        <v>0.9615411212620801</v>
      </c>
      <c r="L43" s="21">
        <v>0.9228423694311562</v>
      </c>
      <c r="M43" s="21">
        <v>0.9403784919493372</v>
      </c>
      <c r="N43" s="21">
        <v>0.9402957419805172</v>
      </c>
      <c r="O43" s="21">
        <v>0.7429882050297615</v>
      </c>
      <c r="P43" s="21">
        <v>0.8051120044926476</v>
      </c>
      <c r="Q43" s="21">
        <v>0.5947904161585318</v>
      </c>
      <c r="R43" s="21">
        <v>0.6890922824556814</v>
      </c>
      <c r="S43" s="21">
        <v>0.9370936090847317</v>
      </c>
      <c r="T43" s="21">
        <v>0.8883194396478378</v>
      </c>
      <c r="U43" s="21">
        <v>0.8905483555273865</v>
      </c>
      <c r="V43" s="21">
        <v>0.9060173850251891</v>
      </c>
      <c r="W43" s="21">
        <v>0.7243510035769097</v>
      </c>
      <c r="X43" s="21">
        <v>0.7661524492063662</v>
      </c>
      <c r="Y43" s="21">
        <v>0.5594836970104209</v>
      </c>
      <c r="Z43" s="21">
        <v>0.6628710629542662</v>
      </c>
      <c r="AA43" s="21">
        <v>0.8193990870210367</v>
      </c>
      <c r="AB43" s="21">
        <v>0.7538067129426546</v>
      </c>
      <c r="AC43" s="21">
        <v>0.7668254447028703</v>
      </c>
      <c r="AD43" s="21">
        <v>0.8013935649319534</v>
      </c>
      <c r="AE43" s="21">
        <v>0.434123795491208</v>
      </c>
      <c r="AF43" s="21">
        <v>0.5650934810400101</v>
      </c>
      <c r="AG43" s="21">
        <v>0.3773049908170303</v>
      </c>
      <c r="AH43" s="21">
        <v>0.49791791757397197</v>
      </c>
      <c r="AI43" s="6">
        <f t="shared" si="0"/>
        <v>-0.9369423790739515</v>
      </c>
      <c r="AJ43" s="6">
        <f t="shared" si="1"/>
        <v>-0.46167742973039994</v>
      </c>
      <c r="AK43" s="6">
        <f t="shared" si="6"/>
        <v>-1.0312154771731574</v>
      </c>
      <c r="AL43" s="6">
        <f t="shared" si="9"/>
        <v>-0.8516132804644709</v>
      </c>
      <c r="AM43" s="6">
        <f t="shared" si="2"/>
        <v>-0.7534955560900332</v>
      </c>
      <c r="AN43" s="6">
        <f t="shared" si="3"/>
        <v>-0.3852092132336782</v>
      </c>
      <c r="AO43" s="6">
        <f t="shared" si="7"/>
        <v>-0.8066097647273505</v>
      </c>
      <c r="AP43" s="6">
        <f t="shared" si="10"/>
        <v>-0.6904559770556457</v>
      </c>
      <c r="AQ43" s="6">
        <f t="shared" si="4"/>
        <v>-0.7718833748766935</v>
      </c>
      <c r="AR43" s="6">
        <f t="shared" si="5"/>
        <v>-0.37225941405265883</v>
      </c>
      <c r="AS43" s="6">
        <f t="shared" si="8"/>
        <v>-0.7345981930215202</v>
      </c>
      <c r="AT43" s="6">
        <f t="shared" si="11"/>
        <v>-0.6094695033240828</v>
      </c>
    </row>
    <row r="44" spans="2:46" ht="12">
      <c r="B44" s="2">
        <v>1998</v>
      </c>
      <c r="C44" s="16">
        <v>20518.51317000003</v>
      </c>
      <c r="D44" s="16">
        <v>2226.7405900000003</v>
      </c>
      <c r="E44" s="16">
        <v>3182.235649999997</v>
      </c>
      <c r="F44" s="16">
        <v>1195.8942199999992</v>
      </c>
      <c r="G44" s="16">
        <v>20866.52030999998</v>
      </c>
      <c r="H44" s="16">
        <v>2160.1110799999997</v>
      </c>
      <c r="I44" s="16">
        <v>3251.693300000001</v>
      </c>
      <c r="J44" s="16">
        <v>1410.9957999999995</v>
      </c>
      <c r="K44" s="21">
        <v>0.9605441723144115</v>
      </c>
      <c r="L44" s="21">
        <v>0.9251713061017135</v>
      </c>
      <c r="M44" s="21">
        <v>0.9402700896773625</v>
      </c>
      <c r="N44" s="21">
        <v>0.941545189506811</v>
      </c>
      <c r="O44" s="21">
        <v>0.7382405356113729</v>
      </c>
      <c r="P44" s="21">
        <v>0.8079736482810873</v>
      </c>
      <c r="Q44" s="21">
        <v>0.604113103163819</v>
      </c>
      <c r="R44" s="21">
        <v>0.6890015051781159</v>
      </c>
      <c r="S44" s="21">
        <v>0.9387670027749873</v>
      </c>
      <c r="T44" s="21">
        <v>0.8931556728841954</v>
      </c>
      <c r="U44" s="21">
        <v>0.9010279047059258</v>
      </c>
      <c r="V44" s="21">
        <v>0.8950786968432709</v>
      </c>
      <c r="W44" s="21">
        <v>0.7189897015464574</v>
      </c>
      <c r="X44" s="21">
        <v>0.7756683281306069</v>
      </c>
      <c r="Y44" s="21">
        <v>0.5642784299490974</v>
      </c>
      <c r="Z44" s="21">
        <v>0.6649630424130247</v>
      </c>
      <c r="AA44" s="21">
        <v>0.8186469599834074</v>
      </c>
      <c r="AB44" s="21">
        <v>0.7831978578160289</v>
      </c>
      <c r="AC44" s="21">
        <v>0.7725276944842219</v>
      </c>
      <c r="AD44" s="21">
        <v>0.7911920002422955</v>
      </c>
      <c r="AE44" s="21">
        <v>0.4320146275505195</v>
      </c>
      <c r="AF44" s="21">
        <v>0.5858297296451993</v>
      </c>
      <c r="AG44" s="21">
        <v>0.3671917951179467</v>
      </c>
      <c r="AH44" s="21">
        <v>0.4962475791919435</v>
      </c>
      <c r="AI44" s="6">
        <f t="shared" si="0"/>
        <v>-0.936110688624225</v>
      </c>
      <c r="AJ44" s="6">
        <f t="shared" si="1"/>
        <v>-0.4681176241494417</v>
      </c>
      <c r="AK44" s="6">
        <f t="shared" si="6"/>
        <v>-1.0135136305208043</v>
      </c>
      <c r="AL44" s="6">
        <f t="shared" si="9"/>
        <v>-0.8615590284058783</v>
      </c>
      <c r="AM44" s="6">
        <f t="shared" si="2"/>
        <v>-0.777571864592528</v>
      </c>
      <c r="AN44" s="6">
        <f t="shared" si="3"/>
        <v>-0.3833902268785925</v>
      </c>
      <c r="AO44" s="6">
        <f t="shared" si="7"/>
        <v>-0.8469410871906766</v>
      </c>
      <c r="AP44" s="6">
        <f t="shared" si="10"/>
        <v>-0.6332927525593988</v>
      </c>
      <c r="AQ44" s="6">
        <f t="shared" si="4"/>
        <v>-0.7734105128706655</v>
      </c>
      <c r="AR44" s="6">
        <f t="shared" si="5"/>
        <v>-0.4072154358902233</v>
      </c>
      <c r="AS44" s="6">
        <f t="shared" si="8"/>
        <v>-0.7673646612690095</v>
      </c>
      <c r="AT44" s="6">
        <f t="shared" si="11"/>
        <v>-0.5850534992975602</v>
      </c>
    </row>
    <row r="45" spans="2:46" ht="12">
      <c r="B45" s="2">
        <v>1999</v>
      </c>
      <c r="C45" s="16">
        <v>20061.046459999998</v>
      </c>
      <c r="D45" s="16">
        <v>2145.106630000002</v>
      </c>
      <c r="E45" s="16">
        <v>3303.351200000002</v>
      </c>
      <c r="F45" s="16">
        <v>1165.7507099999984</v>
      </c>
      <c r="G45" s="16">
        <v>20565.80607999997</v>
      </c>
      <c r="H45" s="16">
        <v>2148.7301500000017</v>
      </c>
      <c r="I45" s="16">
        <v>3357.8919499999984</v>
      </c>
      <c r="J45" s="16">
        <v>1429.9255699999999</v>
      </c>
      <c r="K45" s="21">
        <v>0.962619912102033</v>
      </c>
      <c r="L45" s="21">
        <v>0.9206690811449313</v>
      </c>
      <c r="M45" s="21">
        <v>0.9407386383863757</v>
      </c>
      <c r="N45" s="21">
        <v>0.931660989509498</v>
      </c>
      <c r="O45" s="21">
        <v>0.7348507294687086</v>
      </c>
      <c r="P45" s="21">
        <v>0.8348517890904078</v>
      </c>
      <c r="Q45" s="21">
        <v>0.590042523554101</v>
      </c>
      <c r="R45" s="21">
        <v>0.670486212789383</v>
      </c>
      <c r="S45" s="21">
        <v>0.9439436760070192</v>
      </c>
      <c r="T45" s="21">
        <v>0.88678219226799</v>
      </c>
      <c r="U45" s="21">
        <v>0.9033180789254259</v>
      </c>
      <c r="V45" s="21">
        <v>0.9114331742504364</v>
      </c>
      <c r="W45" s="21">
        <v>0.7221579836077108</v>
      </c>
      <c r="X45" s="21">
        <v>0.8015943509705024</v>
      </c>
      <c r="Y45" s="21">
        <v>0.5546108027686838</v>
      </c>
      <c r="Z45" s="21">
        <v>0.6496692062091035</v>
      </c>
      <c r="AA45" s="21">
        <v>0.8283150374599152</v>
      </c>
      <c r="AB45" s="21">
        <v>0.7705489633398785</v>
      </c>
      <c r="AC45" s="21">
        <v>0.7830495043942044</v>
      </c>
      <c r="AD45" s="21">
        <v>0.8027571177717745</v>
      </c>
      <c r="AE45" s="21">
        <v>0.44172201685955004</v>
      </c>
      <c r="AF45" s="21">
        <v>0.5921173675531107</v>
      </c>
      <c r="AG45" s="21">
        <v>0.38826688869485554</v>
      </c>
      <c r="AH45" s="21">
        <v>0.4834153710531939</v>
      </c>
      <c r="AI45" s="6">
        <f t="shared" si="0"/>
        <v>-0.9681058296984348</v>
      </c>
      <c r="AJ45" s="6">
        <f t="shared" si="1"/>
        <v>-0.36092556495390327</v>
      </c>
      <c r="AK45" s="6">
        <f t="shared" si="6"/>
        <v>-1.0425528554425094</v>
      </c>
      <c r="AL45" s="6">
        <f t="shared" si="9"/>
        <v>-0.8260729637025634</v>
      </c>
      <c r="AM45" s="6">
        <f t="shared" si="2"/>
        <v>-0.8114871719276073</v>
      </c>
      <c r="AN45" s="6">
        <f t="shared" si="3"/>
        <v>-0.2875016073943061</v>
      </c>
      <c r="AO45" s="6">
        <f t="shared" si="7"/>
        <v>-0.8752467855722144</v>
      </c>
      <c r="AP45" s="6">
        <f t="shared" si="10"/>
        <v>-0.7442397832501682</v>
      </c>
      <c r="AQ45" s="6">
        <f t="shared" si="4"/>
        <v>-0.7851647421141681</v>
      </c>
      <c r="AR45" s="6">
        <f t="shared" si="5"/>
        <v>-0.3642376301932504</v>
      </c>
      <c r="AS45" s="6">
        <f t="shared" si="8"/>
        <v>-0.7548602050611233</v>
      </c>
      <c r="AT45" s="6">
        <f t="shared" si="11"/>
        <v>-0.6384038489994032</v>
      </c>
    </row>
    <row r="46" spans="1:46" ht="12">
      <c r="A46" s="3">
        <v>2000</v>
      </c>
      <c r="B46" s="2">
        <v>2000</v>
      </c>
      <c r="C46" s="16">
        <v>20055.86247000001</v>
      </c>
      <c r="D46" s="16">
        <v>2220.29038</v>
      </c>
      <c r="E46" s="16">
        <v>3603.4862600000015</v>
      </c>
      <c r="F46" s="16">
        <v>1187.5924700000007</v>
      </c>
      <c r="G46" s="16">
        <v>20592.096549999955</v>
      </c>
      <c r="H46" s="16">
        <v>2148.0378399999995</v>
      </c>
      <c r="I46" s="16">
        <v>3582.463349999999</v>
      </c>
      <c r="J46" s="16">
        <v>1405.1621300000004</v>
      </c>
      <c r="K46" s="21">
        <v>0.9631638504150551</v>
      </c>
      <c r="L46" s="21">
        <v>0.9103872485363828</v>
      </c>
      <c r="M46" s="21">
        <v>0.9489649975798715</v>
      </c>
      <c r="N46" s="21">
        <v>0.9359146071379183</v>
      </c>
      <c r="O46" s="21">
        <v>0.7381694114094458</v>
      </c>
      <c r="P46" s="21">
        <v>0.8222481965215287</v>
      </c>
      <c r="Q46" s="21">
        <v>0.6142185823059433</v>
      </c>
      <c r="R46" s="21">
        <v>0.7044450521876789</v>
      </c>
      <c r="S46" s="21">
        <v>0.9469540693355183</v>
      </c>
      <c r="T46" s="21">
        <v>0.8909041077771097</v>
      </c>
      <c r="U46" s="21">
        <v>0.9126701817922291</v>
      </c>
      <c r="V46" s="21">
        <v>0.910756515658945</v>
      </c>
      <c r="W46" s="21">
        <v>0.7229260257134905</v>
      </c>
      <c r="X46" s="21">
        <v>0.7990178701879852</v>
      </c>
      <c r="Y46" s="21">
        <v>0.5817432326279068</v>
      </c>
      <c r="Z46" s="21">
        <v>0.6881207152942558</v>
      </c>
      <c r="AA46" s="21">
        <v>0.8426785243108023</v>
      </c>
      <c r="AB46" s="21">
        <v>0.7672678471903301</v>
      </c>
      <c r="AC46" s="21">
        <v>0.7972439750609733</v>
      </c>
      <c r="AD46" s="21">
        <v>0.7855081297374682</v>
      </c>
      <c r="AE46" s="21">
        <v>0.43616307441992724</v>
      </c>
      <c r="AF46" s="21">
        <v>0.6091368809406077</v>
      </c>
      <c r="AG46" s="21">
        <v>0.4141860711568759</v>
      </c>
      <c r="AH46" s="21">
        <v>0.5202661702817168</v>
      </c>
      <c r="AI46" s="6">
        <f t="shared" si="0"/>
        <v>-0.9672902836032992</v>
      </c>
      <c r="AJ46" s="6">
        <f t="shared" si="1"/>
        <v>-0.34166744021419015</v>
      </c>
      <c r="AK46" s="6">
        <f t="shared" si="6"/>
        <v>-1.0674004076045789</v>
      </c>
      <c r="AL46" s="6">
        <f t="shared" si="9"/>
        <v>-0.787268285541974</v>
      </c>
      <c r="AM46" s="6">
        <f t="shared" si="2"/>
        <v>-0.8351787157003074</v>
      </c>
      <c r="AN46" s="6">
        <f t="shared" si="3"/>
        <v>-0.31262351457484794</v>
      </c>
      <c r="AO46" s="6">
        <f t="shared" si="7"/>
        <v>-0.8758629423329327</v>
      </c>
      <c r="AP46" s="6">
        <f t="shared" si="10"/>
        <v>-0.6651476661630351</v>
      </c>
      <c r="AQ46" s="6">
        <f t="shared" si="4"/>
        <v>-0.8403785334978704</v>
      </c>
      <c r="AR46" s="6">
        <f t="shared" si="5"/>
        <v>-0.32540041054398594</v>
      </c>
      <c r="AS46" s="6">
        <f t="shared" si="8"/>
        <v>-0.7451816815665387</v>
      </c>
      <c r="AT46" s="6">
        <f t="shared" si="11"/>
        <v>-0.5285146058075947</v>
      </c>
    </row>
    <row r="47" spans="2:46" ht="12">
      <c r="B47" s="2">
        <v>2001</v>
      </c>
      <c r="C47" s="16">
        <v>20286.59499000002</v>
      </c>
      <c r="D47" s="16">
        <v>2155.4465000000023</v>
      </c>
      <c r="E47" s="16">
        <v>3762.3968000000086</v>
      </c>
      <c r="F47" s="16">
        <v>1450.146479999998</v>
      </c>
      <c r="G47" s="16">
        <v>20731.930180000054</v>
      </c>
      <c r="H47" s="16">
        <v>2109.769829999999</v>
      </c>
      <c r="I47" s="16">
        <v>3798.7611099999995</v>
      </c>
      <c r="J47" s="16">
        <v>1711.7497900000012</v>
      </c>
      <c r="K47" s="21">
        <v>0.9655323261323709</v>
      </c>
      <c r="L47" s="21">
        <v>0.923908113701732</v>
      </c>
      <c r="M47" s="21">
        <v>0.9478113738561548</v>
      </c>
      <c r="N47" s="21">
        <v>0.9477249291395722</v>
      </c>
      <c r="O47" s="21">
        <v>0.7400658002794791</v>
      </c>
      <c r="P47" s="21">
        <v>0.8152960600446163</v>
      </c>
      <c r="Q47" s="21">
        <v>0.622581421025446</v>
      </c>
      <c r="R47" s="21">
        <v>0.6748511591755479</v>
      </c>
      <c r="S47" s="21">
        <v>0.9455234739716171</v>
      </c>
      <c r="T47" s="21">
        <v>0.8744500362221935</v>
      </c>
      <c r="U47" s="21">
        <v>0.9134657540640054</v>
      </c>
      <c r="V47" s="21">
        <v>0.9242750428908395</v>
      </c>
      <c r="W47" s="21">
        <v>0.7228113851384766</v>
      </c>
      <c r="X47" s="21">
        <v>0.7791856517352891</v>
      </c>
      <c r="Y47" s="21">
        <v>0.588065610158887</v>
      </c>
      <c r="Z47" s="21">
        <v>0.653842995359737</v>
      </c>
      <c r="AA47" s="21">
        <v>0.8258980932117481</v>
      </c>
      <c r="AB47" s="21">
        <v>0.7335257172933777</v>
      </c>
      <c r="AC47" s="21">
        <v>0.7930179639744542</v>
      </c>
      <c r="AD47" s="21">
        <v>0.8134658231215373</v>
      </c>
      <c r="AE47" s="21">
        <v>0.42976390102814777</v>
      </c>
      <c r="AF47" s="21">
        <v>0.5838872243234231</v>
      </c>
      <c r="AG47" s="21">
        <v>0.41727777928104576</v>
      </c>
      <c r="AH47" s="21">
        <v>0.4895014825735721</v>
      </c>
      <c r="AI47" s="6">
        <f t="shared" si="0"/>
        <v>-0.992947932087925</v>
      </c>
      <c r="AJ47" s="6">
        <f t="shared" si="1"/>
        <v>-0.4394512467670978</v>
      </c>
      <c r="AK47" s="6">
        <f t="shared" si="6"/>
        <v>-1.0417731704353947</v>
      </c>
      <c r="AL47" s="6">
        <f t="shared" si="9"/>
        <v>-0.9412618862128631</v>
      </c>
      <c r="AM47" s="6">
        <f t="shared" si="2"/>
        <v>-0.8232133141604339</v>
      </c>
      <c r="AN47" s="6">
        <f t="shared" si="3"/>
        <v>-0.29530475160491565</v>
      </c>
      <c r="AO47" s="6">
        <f t="shared" si="7"/>
        <v>-0.8689065239172443</v>
      </c>
      <c r="AP47" s="6">
        <f t="shared" si="10"/>
        <v>-0.8103618391232879</v>
      </c>
      <c r="AQ47" s="6">
        <f t="shared" si="4"/>
        <v>-0.7989477096722606</v>
      </c>
      <c r="AR47" s="6">
        <f t="shared" si="5"/>
        <v>-0.2926421199602367</v>
      </c>
      <c r="AS47" s="6">
        <f t="shared" si="8"/>
        <v>-0.7283866914381445</v>
      </c>
      <c r="AT47" s="6">
        <f t="shared" si="11"/>
        <v>-0.6578213698294885</v>
      </c>
    </row>
    <row r="48" spans="2:46" ht="12">
      <c r="B48" s="2">
        <v>2002</v>
      </c>
      <c r="C48" s="16">
        <v>19817.795489999997</v>
      </c>
      <c r="D48" s="16">
        <v>2213.7574500000005</v>
      </c>
      <c r="E48" s="16">
        <v>3902.7652499999945</v>
      </c>
      <c r="F48" s="16">
        <v>1370.2875699999993</v>
      </c>
      <c r="G48" s="16">
        <v>20267.51679999999</v>
      </c>
      <c r="H48" s="16">
        <v>2163.150370000003</v>
      </c>
      <c r="I48" s="16">
        <v>3964.8681200000037</v>
      </c>
      <c r="J48" s="16">
        <v>1653.8000099999995</v>
      </c>
      <c r="K48" s="21">
        <v>0.9637195832219178</v>
      </c>
      <c r="L48" s="21">
        <v>0.9247995348361222</v>
      </c>
      <c r="M48" s="21">
        <v>0.9405372434327173</v>
      </c>
      <c r="N48" s="21">
        <v>0.9405521353448459</v>
      </c>
      <c r="O48" s="21">
        <v>0.7361494443167309</v>
      </c>
      <c r="P48" s="21">
        <v>0.8094028109566886</v>
      </c>
      <c r="Q48" s="21">
        <v>0.6018117974627611</v>
      </c>
      <c r="R48" s="21">
        <v>0.6581408594863898</v>
      </c>
      <c r="S48" s="21">
        <v>0.9343471012880051</v>
      </c>
      <c r="T48" s="21">
        <v>0.8531337839201851</v>
      </c>
      <c r="U48" s="21">
        <v>0.8894230853367364</v>
      </c>
      <c r="V48" s="21">
        <v>0.888269284964761</v>
      </c>
      <c r="W48" s="21">
        <v>0.7158805527670764</v>
      </c>
      <c r="X48" s="21">
        <v>0.7614028607729204</v>
      </c>
      <c r="Y48" s="21">
        <v>0.5584343118075763</v>
      </c>
      <c r="Z48" s="21">
        <v>0.6276957393415423</v>
      </c>
      <c r="AA48" s="21">
        <v>0.8113398409078043</v>
      </c>
      <c r="AB48" s="21">
        <v>0.7306128139738164</v>
      </c>
      <c r="AC48" s="21">
        <v>0.7674715229157069</v>
      </c>
      <c r="AD48" s="21">
        <v>0.7798312802326595</v>
      </c>
      <c r="AE48" s="21">
        <v>0.43221615634728444</v>
      </c>
      <c r="AF48" s="21">
        <v>0.5814528649711954</v>
      </c>
      <c r="AG48" s="21">
        <v>0.37702672693184036</v>
      </c>
      <c r="AH48" s="21">
        <v>0.4650888289691085</v>
      </c>
      <c r="AI48" s="6">
        <f t="shared" si="0"/>
        <v>-0.9786704412457963</v>
      </c>
      <c r="AJ48" s="6">
        <f t="shared" si="1"/>
        <v>-0.46177885863492596</v>
      </c>
      <c r="AK48" s="6">
        <f t="shared" si="6"/>
        <v>-1.0197586507309975</v>
      </c>
      <c r="AL48" s="6">
        <f t="shared" si="9"/>
        <v>-0.9147749565892729</v>
      </c>
      <c r="AM48" s="6">
        <f t="shared" si="2"/>
        <v>-0.7519147330243773</v>
      </c>
      <c r="AN48" s="6">
        <f t="shared" si="3"/>
        <v>-0.2601459625471466</v>
      </c>
      <c r="AO48" s="6">
        <f t="shared" si="7"/>
        <v>-0.8034671540365714</v>
      </c>
      <c r="AP48" s="6">
        <f t="shared" si="10"/>
        <v>-0.6735208925662288</v>
      </c>
      <c r="AQ48" s="6">
        <f t="shared" si="4"/>
        <v>-0.7520046398202298</v>
      </c>
      <c r="AR48" s="6">
        <f t="shared" si="5"/>
        <v>-0.2905402099188281</v>
      </c>
      <c r="AS48" s="6">
        <f t="shared" si="8"/>
        <v>-0.7366833996592308</v>
      </c>
      <c r="AT48" s="6">
        <f t="shared" si="11"/>
        <v>-0.6099907938139245</v>
      </c>
    </row>
    <row r="49" spans="2:46" ht="12">
      <c r="B49" s="2">
        <v>2003</v>
      </c>
      <c r="C49" s="16">
        <v>19501.405770000107</v>
      </c>
      <c r="D49" s="16">
        <v>2171.840169999999</v>
      </c>
      <c r="E49" s="16">
        <v>4098.730629999992</v>
      </c>
      <c r="F49" s="16">
        <v>1348.789620000001</v>
      </c>
      <c r="G49" s="16">
        <v>20111.148689999987</v>
      </c>
      <c r="H49" s="16">
        <v>2169.4909700000007</v>
      </c>
      <c r="I49" s="16">
        <v>4215.8230500000045</v>
      </c>
      <c r="J49" s="16">
        <v>1619.5079800000003</v>
      </c>
      <c r="K49" s="21">
        <v>0.9578864759963407</v>
      </c>
      <c r="L49" s="21">
        <v>0.916562948552517</v>
      </c>
      <c r="M49" s="21">
        <v>0.9458865829394599</v>
      </c>
      <c r="N49" s="21">
        <v>0.938582208246828</v>
      </c>
      <c r="O49" s="21">
        <v>0.7348919371944639</v>
      </c>
      <c r="P49" s="21">
        <v>0.8241339810693014</v>
      </c>
      <c r="Q49" s="21">
        <v>0.5943469306663611</v>
      </c>
      <c r="R49" s="21">
        <v>0.6422018124294763</v>
      </c>
      <c r="S49" s="21">
        <v>0.926902236853462</v>
      </c>
      <c r="T49" s="21">
        <v>0.8501020174058204</v>
      </c>
      <c r="U49" s="21">
        <v>0.8974143880248113</v>
      </c>
      <c r="V49" s="21">
        <v>0.8951855590347737</v>
      </c>
      <c r="W49" s="21">
        <v>0.7139807840583373</v>
      </c>
      <c r="X49" s="21">
        <v>0.7781208418673438</v>
      </c>
      <c r="Y49" s="21">
        <v>0.5465759882877431</v>
      </c>
      <c r="Z49" s="21">
        <v>0.6099218912153802</v>
      </c>
      <c r="AA49" s="21">
        <v>0.8150350060635665</v>
      </c>
      <c r="AB49" s="21">
        <v>0.7225331733319952</v>
      </c>
      <c r="AC49" s="21">
        <v>0.77891870391102</v>
      </c>
      <c r="AD49" s="21">
        <v>0.7794003189318732</v>
      </c>
      <c r="AE49" s="21">
        <v>0.42860454829644024</v>
      </c>
      <c r="AF49" s="21">
        <v>0.616110414140143</v>
      </c>
      <c r="AG49" s="21">
        <v>0.37559479162674964</v>
      </c>
      <c r="AH49" s="21">
        <v>0.4277759347626062</v>
      </c>
      <c r="AI49" s="6">
        <f t="shared" si="0"/>
        <v>-0.9140919112257855</v>
      </c>
      <c r="AJ49" s="6">
        <f t="shared" si="1"/>
        <v>-0.36998745994784965</v>
      </c>
      <c r="AK49" s="6">
        <f t="shared" si="6"/>
        <v>-1.076648848437823</v>
      </c>
      <c r="AL49" s="6">
        <f t="shared" si="9"/>
        <v>-0.9301447293442604</v>
      </c>
      <c r="AM49" s="6">
        <f t="shared" si="2"/>
        <v>-0.7058385312169786</v>
      </c>
      <c r="AN49" s="6">
        <f t="shared" si="3"/>
        <v>-0.2087447202835393</v>
      </c>
      <c r="AO49" s="6">
        <f t="shared" si="7"/>
        <v>-0.8607605409676488</v>
      </c>
      <c r="AP49" s="6">
        <f t="shared" si="10"/>
        <v>-0.7373693023735504</v>
      </c>
      <c r="AQ49" s="6">
        <f t="shared" si="4"/>
        <v>-0.7689667233595341</v>
      </c>
      <c r="AR49" s="6">
        <f t="shared" si="5"/>
        <v>-0.21019450519425573</v>
      </c>
      <c r="AS49" s="6">
        <f t="shared" si="8"/>
        <v>-0.7676870862901437</v>
      </c>
      <c r="AT49" s="6">
        <f t="shared" si="11"/>
        <v>-0.6745054683500333</v>
      </c>
    </row>
    <row r="50" spans="2:46" ht="12">
      <c r="B50" s="2">
        <v>2004</v>
      </c>
      <c r="C50" s="16">
        <v>19168.28442000003</v>
      </c>
      <c r="D50" s="16">
        <v>2136.0234599999994</v>
      </c>
      <c r="E50" s="16">
        <v>4198.268279999999</v>
      </c>
      <c r="F50" s="16">
        <v>1471.6651499999987</v>
      </c>
      <c r="G50" s="16">
        <v>19926.605169999933</v>
      </c>
      <c r="H50" s="16">
        <v>2126.2139000000025</v>
      </c>
      <c r="I50" s="16">
        <v>4311.710130000001</v>
      </c>
      <c r="J50" s="16">
        <v>1727.846800000002</v>
      </c>
      <c r="K50" s="21">
        <v>0.9582675203230316</v>
      </c>
      <c r="L50" s="21">
        <v>0.9046162910589005</v>
      </c>
      <c r="M50" s="21">
        <v>0.9458142870278886</v>
      </c>
      <c r="N50" s="21">
        <v>0.9445552475031429</v>
      </c>
      <c r="O50" s="21">
        <v>0.7323842704512212</v>
      </c>
      <c r="P50" s="21">
        <v>0.8002174052196726</v>
      </c>
      <c r="Q50" s="21">
        <v>0.5727783954715897</v>
      </c>
      <c r="R50" s="21">
        <v>0.6483864946822837</v>
      </c>
      <c r="S50" s="21">
        <v>0.930515543237124</v>
      </c>
      <c r="T50" s="21">
        <v>0.8562260875168477</v>
      </c>
      <c r="U50" s="21">
        <v>0.9030857551580768</v>
      </c>
      <c r="V50" s="21">
        <v>0.9217983316381447</v>
      </c>
      <c r="W50" s="21">
        <v>0.7113005335870757</v>
      </c>
      <c r="X50" s="21">
        <v>0.7621845619577599</v>
      </c>
      <c r="Y50" s="21">
        <v>0.5306188591114773</v>
      </c>
      <c r="Z50" s="21">
        <v>0.6214422366612601</v>
      </c>
      <c r="AA50" s="21">
        <v>0.8133719778141734</v>
      </c>
      <c r="AB50" s="21">
        <v>0.7372585645665145</v>
      </c>
      <c r="AC50" s="21">
        <v>0.7827188952298209</v>
      </c>
      <c r="AD50" s="21">
        <v>0.8187386376581655</v>
      </c>
      <c r="AE50" s="21">
        <v>0.43148796027456976</v>
      </c>
      <c r="AF50" s="21">
        <v>0.5925520146397314</v>
      </c>
      <c r="AG50" s="21">
        <v>0.3609915771401822</v>
      </c>
      <c r="AH50" s="21">
        <v>0.4510204203289324</v>
      </c>
      <c r="AI50" s="6">
        <f t="shared" si="0"/>
        <v>-0.9237852056894071</v>
      </c>
      <c r="AJ50" s="6">
        <f t="shared" si="1"/>
        <v>-0.3743398550235775</v>
      </c>
      <c r="AK50" s="6">
        <f t="shared" si="6"/>
        <v>-1.1145876560656232</v>
      </c>
      <c r="AL50" s="6">
        <f t="shared" si="9"/>
        <v>-0.965598503436781</v>
      </c>
      <c r="AM50" s="6">
        <f t="shared" si="2"/>
        <v>-0.7352288121476462</v>
      </c>
      <c r="AN50" s="6">
        <f t="shared" si="3"/>
        <v>-0.26908826054121915</v>
      </c>
      <c r="AO50" s="6">
        <f t="shared" si="7"/>
        <v>-0.9160843306422618</v>
      </c>
      <c r="AP50" s="6">
        <f t="shared" si="10"/>
        <v>-0.8561512893182937</v>
      </c>
      <c r="AQ50" s="6">
        <f t="shared" si="4"/>
        <v>-0.7590833367280414</v>
      </c>
      <c r="AR50" s="6">
        <f t="shared" si="5"/>
        <v>-0.28543695382040307</v>
      </c>
      <c r="AS50" s="6">
        <f t="shared" si="8"/>
        <v>-0.804593371123196</v>
      </c>
      <c r="AT50" s="6">
        <f t="shared" si="11"/>
        <v>-0.7402000311593365</v>
      </c>
    </row>
    <row r="51" spans="2:46" ht="12">
      <c r="B51" s="2">
        <v>2005</v>
      </c>
      <c r="C51" s="16">
        <v>19098.392440000025</v>
      </c>
      <c r="D51" s="16">
        <v>2129.8652000000016</v>
      </c>
      <c r="E51" s="16">
        <v>4356.460549999999</v>
      </c>
      <c r="F51" s="16">
        <v>1511.6999400000009</v>
      </c>
      <c r="G51" s="16">
        <v>19883.243889999943</v>
      </c>
      <c r="H51" s="16">
        <v>2139.03706</v>
      </c>
      <c r="I51" s="16">
        <v>4344.141870000002</v>
      </c>
      <c r="J51" s="16">
        <v>1774.9502699999998</v>
      </c>
      <c r="K51" s="21">
        <v>0.9616085096008218</v>
      </c>
      <c r="L51" s="21">
        <v>0.9152902493547479</v>
      </c>
      <c r="M51" s="21">
        <v>0.9536615314925784</v>
      </c>
      <c r="N51" s="21">
        <v>0.9359056533401728</v>
      </c>
      <c r="O51" s="21">
        <v>0.7329397728370374</v>
      </c>
      <c r="P51" s="21">
        <v>0.7782677594188107</v>
      </c>
      <c r="Q51" s="21">
        <v>0.5600004426190622</v>
      </c>
      <c r="R51" s="21">
        <v>0.634994128596065</v>
      </c>
      <c r="S51" s="21">
        <v>0.9371939762067221</v>
      </c>
      <c r="T51" s="21">
        <v>0.8588164405897614</v>
      </c>
      <c r="U51" s="21">
        <v>0.9113437076803096</v>
      </c>
      <c r="V51" s="21">
        <v>0.9100710091977646</v>
      </c>
      <c r="W51" s="21">
        <v>0.7145177300342419</v>
      </c>
      <c r="X51" s="21">
        <v>0.7469707046590394</v>
      </c>
      <c r="Y51" s="21">
        <v>0.5355848725999367</v>
      </c>
      <c r="Z51" s="21">
        <v>0.619606249588052</v>
      </c>
      <c r="AA51" s="21">
        <v>0.8191275919765321</v>
      </c>
      <c r="AB51" s="21">
        <v>0.7199194202525119</v>
      </c>
      <c r="AC51" s="21">
        <v>0.7941049322712219</v>
      </c>
      <c r="AD51" s="21">
        <v>0.7975747687070758</v>
      </c>
      <c r="AE51" s="21">
        <v>0.4347855253310989</v>
      </c>
      <c r="AF51" s="21">
        <v>0.5718463942836035</v>
      </c>
      <c r="AG51" s="21">
        <v>0.37509059297826325</v>
      </c>
      <c r="AH51" s="21">
        <v>0.45172168119391887</v>
      </c>
      <c r="AI51" s="6">
        <f>LOG(O51/(1-O51))-LOG(K51/(1-K51))</f>
        <v>-0.9603042505090165</v>
      </c>
      <c r="AJ51" s="6">
        <f>LOG(P51/(1-P51))-LOG(L51/(1-L51))</f>
        <v>-0.4883252382988639</v>
      </c>
      <c r="AK51" s="6">
        <f>LOG(Q51/(1-Q51))-LOG(M51/(1-M51))</f>
        <v>-1.208716457686988</v>
      </c>
      <c r="AL51" s="6">
        <f>LOG(R51/(1-R51))-LOG(N51/(1-N51))</f>
        <v>-0.9239424865126098</v>
      </c>
      <c r="AM51" s="6">
        <f>LOG(W51/(1-W51))-LOG(S51/(1-S51))</f>
        <v>-0.7753943206120004</v>
      </c>
      <c r="AN51" s="6">
        <f>LOG(X51/(1-X51))-LOG(T51/(1-T51))</f>
        <v>-0.31398345930209404</v>
      </c>
      <c r="AO51" s="6">
        <f>LOG(Y51/(1-Y51))-LOG(U51/(1-U51))</f>
        <v>-0.9500506901317661</v>
      </c>
      <c r="AP51" s="6">
        <f>LOG(Z51/(1-Z51))-LOG(V51/(1-V51))</f>
        <v>-0.7932931438011526</v>
      </c>
      <c r="AQ51" s="6">
        <f>LOG(AE51/(1-AE51))-LOG(AA51/(1-AA51))</f>
        <v>-0.7699174325613879</v>
      </c>
      <c r="AR51" s="6">
        <f>LOG(AF51/(1-AF51))-LOG(AB51/(1-AB51))</f>
        <v>-0.28432111110498914</v>
      </c>
      <c r="AS51" s="6">
        <f>LOG(AG51/(1-AG51))-LOG(AC51/(1-AC51))</f>
        <v>-0.8079128402374914</v>
      </c>
      <c r="AT51" s="6">
        <f>LOG(AH51/(1-AH51))-LOG(AD51/(1-AD51))</f>
        <v>-0.6796368990453473</v>
      </c>
    </row>
    <row r="52" spans="2:46" ht="12">
      <c r="B52" s="2">
        <v>2006</v>
      </c>
      <c r="C52" s="16">
        <v>18870.06014</v>
      </c>
      <c r="D52" s="16">
        <v>2126.5575099999983</v>
      </c>
      <c r="E52" s="16">
        <v>4547.412870000001</v>
      </c>
      <c r="F52" s="16">
        <v>1447.1128699999995</v>
      </c>
      <c r="G52" s="16">
        <v>19782.419599999957</v>
      </c>
      <c r="H52" s="16">
        <v>2109.0193499999987</v>
      </c>
      <c r="I52" s="16">
        <v>4473.98737</v>
      </c>
      <c r="J52" s="16">
        <v>1736.8863499999998</v>
      </c>
      <c r="K52" s="21">
        <v>0.9617408760415325</v>
      </c>
      <c r="L52" s="21">
        <v>0.9073485532023067</v>
      </c>
      <c r="M52" s="21">
        <v>0.9505769222137949</v>
      </c>
      <c r="N52" s="21">
        <v>0.9289872945432376</v>
      </c>
      <c r="O52" s="21">
        <v>0.7326785015721736</v>
      </c>
      <c r="P52" s="21">
        <v>0.7985356227291133</v>
      </c>
      <c r="Q52" s="21">
        <v>0.5797652307632688</v>
      </c>
      <c r="R52" s="21">
        <v>0.6655571333150267</v>
      </c>
      <c r="S52" s="21">
        <v>0.9406221770525848</v>
      </c>
      <c r="T52" s="21">
        <v>0.8689575387970578</v>
      </c>
      <c r="U52" s="21">
        <v>0.9219511554929474</v>
      </c>
      <c r="V52" s="21">
        <v>0.9086984555669109</v>
      </c>
      <c r="W52" s="21">
        <v>0.7162798983396348</v>
      </c>
      <c r="X52" s="21">
        <v>0.7662220690388637</v>
      </c>
      <c r="Y52" s="21">
        <v>0.5521487156098074</v>
      </c>
      <c r="Z52" s="21">
        <v>0.6463159549846196</v>
      </c>
      <c r="AA52" s="21">
        <v>0.8072302301629014</v>
      </c>
      <c r="AB52" s="21">
        <v>0.7391302481163557</v>
      </c>
      <c r="AC52" s="21">
        <v>0.7944400438836774</v>
      </c>
      <c r="AD52" s="21">
        <v>0.8023780550027172</v>
      </c>
      <c r="AE52" s="21">
        <v>0.4351516934763632</v>
      </c>
      <c r="AF52" s="21">
        <v>0.5835560446612303</v>
      </c>
      <c r="AG52" s="21">
        <v>0.3822657125650311</v>
      </c>
      <c r="AH52" s="21">
        <v>0.4513832525657191</v>
      </c>
      <c r="AI52" s="6">
        <f aca="true" t="shared" si="12" ref="AI52:AL56">LOG(O52/(1-O52))-LOG(K52/(1-K52))</f>
        <v>-0.9624434916442979</v>
      </c>
      <c r="AJ52" s="6">
        <f t="shared" si="12"/>
        <v>-0.3928259165750454</v>
      </c>
      <c r="AK52" s="6">
        <f t="shared" si="12"/>
        <v>-1.1442972945877707</v>
      </c>
      <c r="AL52" s="6">
        <f t="shared" si="12"/>
        <v>-0.8178103103843026</v>
      </c>
      <c r="AM52" s="6">
        <f aca="true" t="shared" si="13" ref="AM52:AP56">LOG(W52/(1-W52))-LOG(S52/(1-S52))</f>
        <v>-0.7975982869793856</v>
      </c>
      <c r="AN52" s="6">
        <f t="shared" si="13"/>
        <v>-0.3060353681416339</v>
      </c>
      <c r="AO52" s="6">
        <f t="shared" si="13"/>
        <v>-0.9814191929329776</v>
      </c>
      <c r="AP52" s="6">
        <f t="shared" si="13"/>
        <v>-0.7361122577127333</v>
      </c>
      <c r="AQ52" s="6">
        <f aca="true" t="shared" si="14" ref="AQ52:AT56">LOG(AE52/(1-AE52))-LOG(AA52/(1-AA52))</f>
        <v>-0.7352496417349095</v>
      </c>
      <c r="AR52" s="6">
        <f t="shared" si="14"/>
        <v>-0.3057712412782819</v>
      </c>
      <c r="AS52" s="6">
        <f t="shared" si="14"/>
        <v>-0.7955589724191472</v>
      </c>
      <c r="AT52" s="6">
        <f t="shared" si="14"/>
        <v>-0.693267492319963</v>
      </c>
    </row>
    <row r="53" spans="2:46" ht="12">
      <c r="B53" s="2">
        <v>2007</v>
      </c>
      <c r="C53" s="16">
        <v>19016.435849999958</v>
      </c>
      <c r="D53" s="16">
        <v>2271.5557000000003</v>
      </c>
      <c r="E53" s="16">
        <v>4628.198549999997</v>
      </c>
      <c r="F53" s="16">
        <v>1578.9916199999986</v>
      </c>
      <c r="G53" s="16">
        <v>19870.06654999998</v>
      </c>
      <c r="H53" s="16">
        <v>2199.352169999998</v>
      </c>
      <c r="I53" s="16">
        <v>4673.7508</v>
      </c>
      <c r="J53" s="16">
        <v>1906.3724200000001</v>
      </c>
      <c r="K53" s="21">
        <v>0.9598790395835399</v>
      </c>
      <c r="L53" s="21">
        <v>0.924355722380041</v>
      </c>
      <c r="M53" s="21">
        <v>0.9501574689357266</v>
      </c>
      <c r="N53" s="21">
        <v>0.9410859191260305</v>
      </c>
      <c r="O53" s="21">
        <v>0.7372673213316441</v>
      </c>
      <c r="P53" s="21">
        <v>0.8094956752651394</v>
      </c>
      <c r="Q53" s="21">
        <v>0.5966049580563856</v>
      </c>
      <c r="R53" s="21">
        <v>0.6682556391578519</v>
      </c>
      <c r="S53" s="21">
        <v>0.938854910080324</v>
      </c>
      <c r="T53" s="21">
        <v>0.878716335241086</v>
      </c>
      <c r="U53" s="21">
        <v>0.9147011702857908</v>
      </c>
      <c r="V53" s="21">
        <v>0.9280797639698681</v>
      </c>
      <c r="W53" s="21">
        <v>0.7213915748057723</v>
      </c>
      <c r="X53" s="21">
        <v>0.7821490543735885</v>
      </c>
      <c r="Y53" s="21">
        <v>0.5741152587767406</v>
      </c>
      <c r="Z53" s="21">
        <v>0.6489376509129318</v>
      </c>
      <c r="AA53" s="21">
        <v>0.8186137093613151</v>
      </c>
      <c r="AB53" s="21">
        <v>0.7691296761950411</v>
      </c>
      <c r="AC53" s="21">
        <v>0.7955633256053806</v>
      </c>
      <c r="AD53" s="21">
        <v>0.825081870922152</v>
      </c>
      <c r="AE53" s="21">
        <v>0.43472710361908734</v>
      </c>
      <c r="AF53" s="21">
        <v>0.600090293861396</v>
      </c>
      <c r="AG53" s="21">
        <v>0.39372239957680216</v>
      </c>
      <c r="AH53" s="21">
        <v>0.46105185470528404</v>
      </c>
      <c r="AI53" s="6">
        <f t="shared" si="12"/>
        <v>-0.9307342966889008</v>
      </c>
      <c r="AJ53" s="6">
        <f t="shared" si="12"/>
        <v>-0.45875336067229966</v>
      </c>
      <c r="AK53" s="6">
        <f t="shared" si="12"/>
        <v>-1.1102391962128884</v>
      </c>
      <c r="AL53" s="6">
        <f t="shared" si="12"/>
        <v>-0.8992710857560908</v>
      </c>
      <c r="AM53" s="6">
        <f t="shared" si="13"/>
        <v>-0.7730600735293669</v>
      </c>
      <c r="AN53" s="6">
        <f t="shared" si="13"/>
        <v>-0.30491631349641046</v>
      </c>
      <c r="AO53" s="6">
        <f t="shared" si="13"/>
        <v>-0.900629152582342</v>
      </c>
      <c r="AP53" s="6">
        <f t="shared" si="13"/>
        <v>-0.8439154814986525</v>
      </c>
      <c r="AQ53" s="6">
        <f t="shared" si="14"/>
        <v>-0.7685159987680119</v>
      </c>
      <c r="AR53" s="6">
        <f t="shared" si="14"/>
        <v>-0.3463767990953657</v>
      </c>
      <c r="AS53" s="6">
        <f t="shared" si="14"/>
        <v>-0.7775973466915331</v>
      </c>
      <c r="AT53" s="6">
        <f t="shared" si="14"/>
        <v>-0.7414594294912039</v>
      </c>
    </row>
    <row r="54" spans="2:46" ht="12">
      <c r="B54" s="2">
        <v>2008</v>
      </c>
      <c r="C54" s="16">
        <v>18284.765139999996</v>
      </c>
      <c r="D54" s="16">
        <v>2091.800420000002</v>
      </c>
      <c r="E54" s="16">
        <v>4626.957669999998</v>
      </c>
      <c r="F54" s="16">
        <v>1541.2309299999993</v>
      </c>
      <c r="G54" s="16">
        <v>19186.87698000002</v>
      </c>
      <c r="H54" s="16">
        <v>2082.26873</v>
      </c>
      <c r="I54" s="16">
        <v>4748.043439999997</v>
      </c>
      <c r="J54" s="16">
        <v>1903.96515</v>
      </c>
      <c r="K54" s="21">
        <v>0.9597099555635856</v>
      </c>
      <c r="L54" s="21">
        <v>0.9127282467989944</v>
      </c>
      <c r="M54" s="21">
        <v>0.9571221277241552</v>
      </c>
      <c r="N54" s="21">
        <v>0.9456898324769539</v>
      </c>
      <c r="O54" s="21">
        <v>0.74329763853002</v>
      </c>
      <c r="P54" s="21">
        <v>0.7863784421331631</v>
      </c>
      <c r="Q54" s="21">
        <v>0.5873708329003833</v>
      </c>
      <c r="R54" s="21">
        <v>0.7015135019671973</v>
      </c>
      <c r="S54" s="21">
        <v>0.9367720393919152</v>
      </c>
      <c r="T54" s="21">
        <v>0.8673776917971938</v>
      </c>
      <c r="U54" s="21">
        <v>0.907425671348318</v>
      </c>
      <c r="V54" s="21">
        <v>0.921291567902806</v>
      </c>
      <c r="W54" s="21">
        <v>0.7237900875935048</v>
      </c>
      <c r="X54" s="21">
        <v>0.7480283344599812</v>
      </c>
      <c r="Y54" s="21">
        <v>0.5587221733590545</v>
      </c>
      <c r="Z54" s="21">
        <v>0.6844355685817045</v>
      </c>
      <c r="AA54" s="21">
        <v>0.8191669685290799</v>
      </c>
      <c r="AB54" s="21">
        <v>0.7400595894325334</v>
      </c>
      <c r="AC54" s="21">
        <v>0.7767544802284735</v>
      </c>
      <c r="AD54" s="21">
        <v>0.8286103497806133</v>
      </c>
      <c r="AE54" s="21">
        <v>0.4582851461009362</v>
      </c>
      <c r="AF54" s="21">
        <v>0.5734701879713673</v>
      </c>
      <c r="AG54" s="21">
        <v>0.3948237318570112</v>
      </c>
      <c r="AH54" s="21">
        <v>0.48277726091782724</v>
      </c>
      <c r="AI54" s="6">
        <f t="shared" si="12"/>
        <v>-0.9152093644397616</v>
      </c>
      <c r="AJ54" s="6">
        <f t="shared" si="12"/>
        <v>-0.45348126925290144</v>
      </c>
      <c r="AK54" s="6">
        <f t="shared" si="12"/>
        <v>-1.1953816768520664</v>
      </c>
      <c r="AL54" s="6">
        <f t="shared" si="12"/>
        <v>-0.8697562337980664</v>
      </c>
      <c r="AM54" s="6">
        <f t="shared" si="13"/>
        <v>-0.7523513745187116</v>
      </c>
      <c r="AN54" s="6">
        <f t="shared" si="13"/>
        <v>-0.34302532396383445</v>
      </c>
      <c r="AO54" s="6">
        <f t="shared" si="13"/>
        <v>-0.8888366886864228</v>
      </c>
      <c r="AP54" s="6">
        <f t="shared" si="13"/>
        <v>-0.7321313105355002</v>
      </c>
      <c r="AQ54" s="6">
        <f t="shared" si="14"/>
        <v>-0.7287296319931109</v>
      </c>
      <c r="AR54" s="6">
        <f t="shared" si="14"/>
        <v>-0.3258314352885416</v>
      </c>
      <c r="AS54" s="6">
        <f t="shared" si="14"/>
        <v>-0.7269796547288685</v>
      </c>
      <c r="AT54" s="6">
        <f t="shared" si="14"/>
        <v>-0.7142965645892791</v>
      </c>
    </row>
    <row r="55" spans="2:46" ht="12">
      <c r="B55" s="2">
        <v>2009</v>
      </c>
      <c r="C55" s="16">
        <v>18176.33627000001</v>
      </c>
      <c r="D55" s="16">
        <v>2115.2554300000024</v>
      </c>
      <c r="E55" s="16">
        <v>4595.079550000005</v>
      </c>
      <c r="F55" s="16">
        <v>1567.1646599999988</v>
      </c>
      <c r="G55" s="16">
        <v>19080.170489999957</v>
      </c>
      <c r="H55" s="16">
        <v>2111.799200000001</v>
      </c>
      <c r="I55" s="16">
        <v>4749.496699999996</v>
      </c>
      <c r="J55" s="16">
        <v>1872.5992500000007</v>
      </c>
      <c r="K55" s="21">
        <v>0.9534736089034735</v>
      </c>
      <c r="L55" s="21">
        <v>0.9063161085940341</v>
      </c>
      <c r="M55" s="21">
        <v>0.9484212150364189</v>
      </c>
      <c r="N55" s="21">
        <v>0.9596447382880622</v>
      </c>
      <c r="O55" s="21">
        <v>0.7460625898212291</v>
      </c>
      <c r="P55" s="21">
        <v>0.7997162182843899</v>
      </c>
      <c r="Q55" s="21">
        <v>0.596780260948492</v>
      </c>
      <c r="R55" s="21">
        <v>0.6910548372803205</v>
      </c>
      <c r="S55" s="21">
        <v>0.9028283773053237</v>
      </c>
      <c r="T55" s="21">
        <v>0.810875890293779</v>
      </c>
      <c r="U55" s="21">
        <v>0.8544754834549058</v>
      </c>
      <c r="V55" s="21">
        <v>0.9000376322932141</v>
      </c>
      <c r="W55" s="21">
        <v>0.7154870055880715</v>
      </c>
      <c r="X55" s="21">
        <v>0.7561409010856714</v>
      </c>
      <c r="Y55" s="21">
        <v>0.5387199911097952</v>
      </c>
      <c r="Z55" s="21">
        <v>0.6572845578144924</v>
      </c>
      <c r="AA55" s="21">
        <v>0.7751374941964584</v>
      </c>
      <c r="AB55" s="21">
        <v>0.6786580852790911</v>
      </c>
      <c r="AC55" s="21">
        <v>0.6706790527706974</v>
      </c>
      <c r="AD55" s="21">
        <v>0.7749356663006934</v>
      </c>
      <c r="AE55" s="21">
        <v>0.44913587824025714</v>
      </c>
      <c r="AF55" s="21">
        <v>0.572234552413885</v>
      </c>
      <c r="AG55" s="21">
        <v>0.35462741557437044</v>
      </c>
      <c r="AH55" s="21">
        <v>0.4572165186972068</v>
      </c>
      <c r="AI55" s="6">
        <f t="shared" si="12"/>
        <v>-0.8435607323101483</v>
      </c>
      <c r="AJ55" s="6">
        <f t="shared" si="12"/>
        <v>-0.3843246565243621</v>
      </c>
      <c r="AK55" s="6">
        <f t="shared" si="12"/>
        <v>-1.0942574869813595</v>
      </c>
      <c r="AL55" s="6">
        <f t="shared" si="12"/>
        <v>-1.0265792066404773</v>
      </c>
      <c r="AM55" s="6">
        <f t="shared" si="13"/>
        <v>-0.5675661018009358</v>
      </c>
      <c r="AN55" s="6">
        <f t="shared" si="13"/>
        <v>-0.14074372535424234</v>
      </c>
      <c r="AO55" s="6">
        <f t="shared" si="13"/>
        <v>-0.7013649828626675</v>
      </c>
      <c r="AP55" s="6">
        <f t="shared" si="13"/>
        <v>-0.6716043785647609</v>
      </c>
      <c r="AQ55" s="6">
        <f t="shared" si="14"/>
        <v>-0.6261284368743916</v>
      </c>
      <c r="AR55" s="6">
        <f t="shared" si="14"/>
        <v>-0.19831527459747558</v>
      </c>
      <c r="AS55" s="6">
        <f t="shared" si="14"/>
        <v>-0.5689335918678202</v>
      </c>
      <c r="AT55" s="6">
        <f t="shared" si="14"/>
        <v>-0.6114636821859973</v>
      </c>
    </row>
    <row r="56" spans="1:46" ht="12">
      <c r="A56" s="3">
        <v>2010</v>
      </c>
      <c r="B56" s="2">
        <v>2010</v>
      </c>
      <c r="C56" s="16">
        <v>17863.26507000001</v>
      </c>
      <c r="D56" s="16">
        <v>2146.4695399999982</v>
      </c>
      <c r="E56" s="16">
        <v>4487.152710000003</v>
      </c>
      <c r="F56" s="16">
        <v>1691.7951699999999</v>
      </c>
      <c r="G56" s="16">
        <v>18754.78070999999</v>
      </c>
      <c r="H56" s="16">
        <v>2097.474819999999</v>
      </c>
      <c r="I56" s="16">
        <v>4566.043509999995</v>
      </c>
      <c r="J56" s="16">
        <v>1984.7031200000006</v>
      </c>
      <c r="K56" s="21">
        <v>0.9557906459482438</v>
      </c>
      <c r="L56" s="21">
        <v>0.9224004967710839</v>
      </c>
      <c r="M56" s="21">
        <v>0.9426189196935087</v>
      </c>
      <c r="N56" s="21">
        <v>0.9469461542439562</v>
      </c>
      <c r="O56" s="21">
        <v>0.7460951266968985</v>
      </c>
      <c r="P56" s="21">
        <v>0.7739138627657041</v>
      </c>
      <c r="Q56" s="21">
        <v>0.5995819146278792</v>
      </c>
      <c r="R56" s="21">
        <v>0.6908201212481593</v>
      </c>
      <c r="S56" s="21">
        <v>0.9007754907597082</v>
      </c>
      <c r="T56" s="21">
        <v>0.8050628615023345</v>
      </c>
      <c r="U56" s="21">
        <v>0.8527664484144556</v>
      </c>
      <c r="V56" s="21">
        <v>0.8953717192607896</v>
      </c>
      <c r="W56" s="21">
        <v>0.7109964918379468</v>
      </c>
      <c r="X56" s="21">
        <v>0.7102901192396673</v>
      </c>
      <c r="Y56" s="21">
        <v>0.5389758933768902</v>
      </c>
      <c r="Z56" s="21">
        <v>0.6464512334721376</v>
      </c>
      <c r="AA56" s="21">
        <v>0.7702548204979417</v>
      </c>
      <c r="AB56" s="21">
        <v>0.6614942460352824</v>
      </c>
      <c r="AC56" s="21">
        <v>0.6736198131308977</v>
      </c>
      <c r="AD56" s="21">
        <v>0.7698963639906833</v>
      </c>
      <c r="AE56" s="21">
        <v>0.4427899605124199</v>
      </c>
      <c r="AF56" s="21">
        <v>0.5374213360044054</v>
      </c>
      <c r="AG56" s="21">
        <v>0.36195639975406224</v>
      </c>
      <c r="AH56" s="21">
        <v>0.44149301281896525</v>
      </c>
      <c r="AI56" s="6">
        <f t="shared" si="12"/>
        <v>-0.8667254397184087</v>
      </c>
      <c r="AJ56" s="6">
        <f t="shared" si="12"/>
        <v>-0.5406418949330873</v>
      </c>
      <c r="AK56" s="6">
        <f t="shared" si="12"/>
        <v>-1.0402325920939046</v>
      </c>
      <c r="AL56" s="6">
        <f t="shared" si="12"/>
        <v>-0.9024546581217298</v>
      </c>
      <c r="AM56" s="6">
        <f t="shared" si="13"/>
        <v>-0.5670332580956632</v>
      </c>
      <c r="AN56" s="6">
        <f t="shared" si="13"/>
        <v>-0.22646273994756533</v>
      </c>
      <c r="AO56" s="6">
        <f t="shared" si="13"/>
        <v>-0.6949776105242421</v>
      </c>
      <c r="AP56" s="6">
        <f t="shared" si="13"/>
        <v>-0.6702678418013677</v>
      </c>
      <c r="AQ56" s="6">
        <f t="shared" si="14"/>
        <v>-0.6252091843713204</v>
      </c>
      <c r="AR56" s="6">
        <f t="shared" si="14"/>
        <v>-0.22583070881782993</v>
      </c>
      <c r="AS56" s="6">
        <f t="shared" si="14"/>
        <v>-0.5608851629476233</v>
      </c>
      <c r="AT56" s="6">
        <f t="shared" si="14"/>
        <v>-0.6266135633005123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Reeve Vanneman</cp:lastModifiedBy>
  <cp:lastPrinted>2006-07-26T08:50:52Z</cp:lastPrinted>
  <dcterms:created xsi:type="dcterms:W3CDTF">2010-11-05T15:22:47Z</dcterms:created>
  <dcterms:modified xsi:type="dcterms:W3CDTF">2010-11-05T19:28:13Z</dcterms:modified>
  <cp:category/>
  <cp:version/>
  <cp:contentType/>
  <cp:contentStatus/>
</cp:coreProperties>
</file>